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9000" windowHeight="8000" activeTab="1"/>
  </bookViews>
  <sheets>
    <sheet name="Powell, OH - Trails Inventory" sheetId="1" r:id="rId1"/>
    <sheet name="Condition Charts" sheetId="2" r:id="rId2"/>
  </sheets>
  <definedNames/>
  <calcPr fullCalcOnLoad="1"/>
</workbook>
</file>

<file path=xl/sharedStrings.xml><?xml version="1.0" encoding="utf-8"?>
<sst xmlns="http://schemas.openxmlformats.org/spreadsheetml/2006/main" count="1947" uniqueCount="886">
  <si>
    <t>UID_SUniqueID</t>
  </si>
  <si>
    <t>PCI</t>
  </si>
  <si>
    <t>ADVENTURE PARK E</t>
  </si>
  <si>
    <t>373caa9e35134a5abcb6d059dbb520ae</t>
  </si>
  <si>
    <t>01</t>
  </si>
  <si>
    <t>ADVENTURE PARK RD N</t>
  </si>
  <si>
    <t>LIBERTY ST W</t>
  </si>
  <si>
    <t>FAIR</t>
  </si>
  <si>
    <t>1b6c2e1004924fb99710ea87dd43aa46</t>
  </si>
  <si>
    <t>02</t>
  </si>
  <si>
    <t>GOOD</t>
  </si>
  <si>
    <t>ea7c0da514574472be05c87d9d0ec303</t>
  </si>
  <si>
    <t>ADVENTURE PARK RD S</t>
  </si>
  <si>
    <t>cdb0727c66a84015a019672e53149a1b</t>
  </si>
  <si>
    <t>POOR</t>
  </si>
  <si>
    <t>ADVENTURE PARK W</t>
  </si>
  <si>
    <t>89d26f06190845f2813d22f1908c3ddf</t>
  </si>
  <si>
    <t>SCIOTO RIDGE</t>
  </si>
  <si>
    <t>ARBOR RIDGE PARK</t>
  </si>
  <si>
    <t>f2d8493ccadf4c94a195576e64a5decd</t>
  </si>
  <si>
    <t>BENNETT PKWY N</t>
  </si>
  <si>
    <t>POWELL RD S</t>
  </si>
  <si>
    <t>ASHMOORE CIR W</t>
  </si>
  <si>
    <t>6535f9aeb5ba4a6d82876dd8885ae18c</t>
  </si>
  <si>
    <t>ASHMORE DR</t>
  </si>
  <si>
    <t>WESTMINSTER DR</t>
  </si>
  <si>
    <t>ASHMOORE DR S</t>
  </si>
  <si>
    <t>119f2628979c44a793386a85be6bbb28</t>
  </si>
  <si>
    <t>ASHMOORE PARK</t>
  </si>
  <si>
    <t>8fc8c3f4d12943eb9304fc7249b54e66</t>
  </si>
  <si>
    <t>WOOTEN CT S</t>
  </si>
  <si>
    <t>3bfb91bdd222473c8f73cce0ff4a8cfd</t>
  </si>
  <si>
    <t>WOODARD PL</t>
  </si>
  <si>
    <t>ATTUCKS DR N</t>
  </si>
  <si>
    <t>e0b6f436caf14333904fd34b669611df</t>
  </si>
  <si>
    <t>SAWMILL PKWY E</t>
  </si>
  <si>
    <t>SAWMILL RD W</t>
  </si>
  <si>
    <t>b5ce03c7faf14de1b6c5436c2e7318e7</t>
  </si>
  <si>
    <t>SHALEBROOK DR</t>
  </si>
  <si>
    <t>BENNETT PKWY S</t>
  </si>
  <si>
    <t>117cbf4af1bf4512952d223e2316134a</t>
  </si>
  <si>
    <t>03</t>
  </si>
  <si>
    <t>SHALE RIDGE CT</t>
  </si>
  <si>
    <t>268d1e726b934964a3dc3bcfe3c06a2f</t>
  </si>
  <si>
    <t>05</t>
  </si>
  <si>
    <t>CHARTERHOUSE CT</t>
  </si>
  <si>
    <t>3fe83703de854a9f836e26473b8920c3</t>
  </si>
  <si>
    <t>BRIARBEND BLVD</t>
  </si>
  <si>
    <t>89ab850ccc264dcc870fd3666a11e9ec</t>
  </si>
  <si>
    <t>LIBRARY PARK</t>
  </si>
  <si>
    <t>bc76b0ddc1df4d2c86dedae116d0d716</t>
  </si>
  <si>
    <t>04</t>
  </si>
  <si>
    <t>BIG BEAR AVE N</t>
  </si>
  <si>
    <t>df0f905fde314747a1a5f9c1661de89f</t>
  </si>
  <si>
    <t>BROOKHILL DR</t>
  </si>
  <si>
    <t>a7e6d8958321480fbd2c2c5c6447fac4</t>
  </si>
  <si>
    <t>ADVENTURE PARK RD W/RAILROAD</t>
  </si>
  <si>
    <t>BUNKER LN S</t>
  </si>
  <si>
    <t>6d35a80a5de8408993b6c5270e90a30c</t>
  </si>
  <si>
    <t>SELDOM SEEN S</t>
  </si>
  <si>
    <t>CARRIAGE VALLEY</t>
  </si>
  <si>
    <t>0003fc2f19b14f5ca4e48c3af52a17c8</t>
  </si>
  <si>
    <t>HALVERSTON RD</t>
  </si>
  <si>
    <t>CARRIAGE VALLEY DR</t>
  </si>
  <si>
    <t>CORDONA LP E</t>
  </si>
  <si>
    <t>0c67a36c1d0c4c1cb2435913b59eb7d9</t>
  </si>
  <si>
    <t>WILLBROOK DR</t>
  </si>
  <si>
    <t>CORDONA LP W</t>
  </si>
  <si>
    <t>4054674ada3f42ce8a0b67fb0575e2e9</t>
  </si>
  <si>
    <t>WATERFORD DR</t>
  </si>
  <si>
    <t>a9890fc284034354bc8dfaec66ad6ebc</t>
  </si>
  <si>
    <t>EXCELLENT</t>
  </si>
  <si>
    <t>CRESSINGHAM LN E</t>
  </si>
  <si>
    <t>77d7265460d6489cbff3644c6bb85f89</t>
  </si>
  <si>
    <t>POWELL RD N</t>
  </si>
  <si>
    <t>TIMBERKNOLL LOOP</t>
  </si>
  <si>
    <t>FOX HOUND DR E</t>
  </si>
  <si>
    <t>22af11be84fe455c8817b247c71c6b8a</t>
  </si>
  <si>
    <t>FOX HOUND DR E LOOP</t>
  </si>
  <si>
    <t>9ec8dbd2d1bd4655b0123289710f5d6d</t>
  </si>
  <si>
    <t>acd6d661786647d790e3da322744b983</t>
  </si>
  <si>
    <t>TRIPLE CROWN XING</t>
  </si>
  <si>
    <t>FOX HOUND DR W</t>
  </si>
  <si>
    <t>dd4135180cdc40189dbca6c49d56a691</t>
  </si>
  <si>
    <t>FOX HOUND DR</t>
  </si>
  <si>
    <t>GRACE DR W</t>
  </si>
  <si>
    <t>8fce3abcb05e4620a3aac6c4bb3fce31</t>
  </si>
  <si>
    <t>GRACE DR</t>
  </si>
  <si>
    <t>f0caee8f29ed42468733c8180c0b6844</t>
  </si>
  <si>
    <t>LIBERTY ST E</t>
  </si>
  <si>
    <t>GRANDSHIRE DR</t>
  </si>
  <si>
    <t>0b3bf7b488b443438bcb4d510341653f</t>
  </si>
  <si>
    <t>PRESIDENTIAL PKWY N</t>
  </si>
  <si>
    <t>23ba71c158254815ba4707dc43c1acf7</t>
  </si>
  <si>
    <t>SHYANNE DR</t>
  </si>
  <si>
    <t>GREY OAKS DR</t>
  </si>
  <si>
    <t>2a324a823c1148a494b27f61a04be79f</t>
  </si>
  <si>
    <t>SAWMILL RD E</t>
  </si>
  <si>
    <t>WINTER HILL PL</t>
  </si>
  <si>
    <t>353255e4d24d45208bd69a66a59c8481</t>
  </si>
  <si>
    <t>c781ba5ddca641dba9250739d0b69b11</t>
  </si>
  <si>
    <t>SAFREED WAY</t>
  </si>
  <si>
    <t>MURPHY PKWY</t>
  </si>
  <si>
    <t>dbf34b153ca94c27a0598713bc232d16</t>
  </si>
  <si>
    <t>HOME RD S</t>
  </si>
  <si>
    <t>0084cbb6003f486db73b79b9620f336c</t>
  </si>
  <si>
    <t>TREE LAKE BLVD</t>
  </si>
  <si>
    <t>99123c12f9b84b559d2fcd74d615e341</t>
  </si>
  <si>
    <t>RESERVE BLVD</t>
  </si>
  <si>
    <t>9bcfb9defba740d6aff1c54acf213098</t>
  </si>
  <si>
    <t>DEAD END E</t>
  </si>
  <si>
    <t>INDUSTRIAL PK</t>
  </si>
  <si>
    <t>f4f8703a949640df834c92864c41229e</t>
  </si>
  <si>
    <t>CASE ST W</t>
  </si>
  <si>
    <t>BIG BEAR AVE</t>
  </si>
  <si>
    <t>LAUREL VALLEY DR N</t>
  </si>
  <si>
    <t>407e25ecb76647b1bc0400bb32c7227a</t>
  </si>
  <si>
    <t>LAUREL VALLEY DR</t>
  </si>
  <si>
    <t>COLDWATER DR</t>
  </si>
  <si>
    <t>LIBERTY MIDDLE SCHOOL</t>
  </si>
  <si>
    <t>982f709836e84a3685c78daa89a564c5</t>
  </si>
  <si>
    <t>YMCA</t>
  </si>
  <si>
    <t>a0c5767a4a5a4ab6a3365f9829e2979b</t>
  </si>
  <si>
    <t>DEAD END N</t>
  </si>
  <si>
    <t>a972d3edc665467e8692ce725da0bc72</t>
  </si>
  <si>
    <t>RAILROAD E</t>
  </si>
  <si>
    <t>LIBERTY MIDDLE SCHOOL ENTRANCE</t>
  </si>
  <si>
    <t>LIBERTY PARK</t>
  </si>
  <si>
    <t>026d662a07c646189f76e6c2a0917d13</t>
  </si>
  <si>
    <t>b0eecb45960b4538a1881414c73378bc</t>
  </si>
  <si>
    <t>c34494962c5e4b3089c1d6bd47a4a182</t>
  </si>
  <si>
    <t>fc0c5a417bf24372bb1c11346e0be868</t>
  </si>
  <si>
    <t>4e2b331d759a41a29823fd6c888245d1</t>
  </si>
  <si>
    <t>PAVEMENT CHANGE</t>
  </si>
  <si>
    <t>6cb6841742284159bc38c8082f6ce054</t>
  </si>
  <si>
    <t>07</t>
  </si>
  <si>
    <t>RIDGE SIDE DR</t>
  </si>
  <si>
    <t>894904beca78498087cfc2e467f14b45</t>
  </si>
  <si>
    <t>E OLENTANGY ST</t>
  </si>
  <si>
    <t>9065d58d58aa4f4ea7772570399c4c86</t>
  </si>
  <si>
    <t>OLENTANGY ST E</t>
  </si>
  <si>
    <t>LIBERTY ST S</t>
  </si>
  <si>
    <t>acac874415cc407eb8f8b71fa3ba67ca</t>
  </si>
  <si>
    <t>08</t>
  </si>
  <si>
    <t>LIBERTY RIDGE AVE</t>
  </si>
  <si>
    <t>af99142d795843ab8d986d322c33cdc5</t>
  </si>
  <si>
    <t>BENNETT PKWY</t>
  </si>
  <si>
    <t>b673a01046bf47bb9e5d6aca1f3d7ce4</t>
  </si>
  <si>
    <t>06</t>
  </si>
  <si>
    <t>SCIOTO ST</t>
  </si>
  <si>
    <t>b9940ddfefc8431e8ce590c1f14b6a8d</t>
  </si>
  <si>
    <t>d9a06d64eba9428481492c1dcae43db7</t>
  </si>
  <si>
    <t>09</t>
  </si>
  <si>
    <t>19c9d2bfb3af4b4192eae60b03dede4e</t>
  </si>
  <si>
    <t>17</t>
  </si>
  <si>
    <t>CARRIAGE RD</t>
  </si>
  <si>
    <t>24fbe18ca75c4a82abfee53dfa47a646</t>
  </si>
  <si>
    <t>12</t>
  </si>
  <si>
    <t>SELDOM SEEN RD</t>
  </si>
  <si>
    <t>3009792708eb415bb0994cfd9967d7f7</t>
  </si>
  <si>
    <t>DEAD END S</t>
  </si>
  <si>
    <t>MUNICIPAL PARK</t>
  </si>
  <si>
    <t>3461fa793e9945ad95bcb1ffad7bd911</t>
  </si>
  <si>
    <t>PARKIGN LOT ENTRANCE</t>
  </si>
  <si>
    <t>477edfb0abd64fbf967d4b8b9c4e7155</t>
  </si>
  <si>
    <t>TORRINGTON DR</t>
  </si>
  <si>
    <t>TYLER RUN SCHOOL PATH</t>
  </si>
  <si>
    <t>56f91ecb838a45fca88305a04e3892a3</t>
  </si>
  <si>
    <t>MURPHY PKWY E</t>
  </si>
  <si>
    <t>6ee287856159472fa3ed516e87c4a7a0</t>
  </si>
  <si>
    <t>ADVENTURE PARK RD E</t>
  </si>
  <si>
    <t>8a9e4324ea5044f7b1b78c59cdb6c2a3</t>
  </si>
  <si>
    <t>FAILED</t>
  </si>
  <si>
    <t>8d5c23563067423cb4f70fe6cc12dc08</t>
  </si>
  <si>
    <t>13</t>
  </si>
  <si>
    <t>CHENANGO DR</t>
  </si>
  <si>
    <t>9c53a7c1d70c4225aae412462b63385b</t>
  </si>
  <si>
    <t>15</t>
  </si>
  <si>
    <t>SANDERING AVE</t>
  </si>
  <si>
    <t>RUTHERFORD DR</t>
  </si>
  <si>
    <t>9e91e4c70a7b436eab6c6361a15fe817</t>
  </si>
  <si>
    <t>9f6fb03baab74075b48dff2b33e7c9ba</t>
  </si>
  <si>
    <t>14</t>
  </si>
  <si>
    <t>a256257189ae46b7a1e873b6c3725520</t>
  </si>
  <si>
    <t>10</t>
  </si>
  <si>
    <t>CLAIREDAN DR</t>
  </si>
  <si>
    <t>c51cd46574d448cfa83d793558cdeed4</t>
  </si>
  <si>
    <t>c92a1eba02c1432db936e535277978b6</t>
  </si>
  <si>
    <t>PARKING LOT ENTRANCE</t>
  </si>
  <si>
    <t>e4cde360fcc740bb8592f48bee102280</t>
  </si>
  <si>
    <t>16</t>
  </si>
  <si>
    <t>e8c1a8e32d2c4d518790f4899f95de07</t>
  </si>
  <si>
    <t>11</t>
  </si>
  <si>
    <t>051f88fb6ca741a693586c5ee35e0db5</t>
  </si>
  <si>
    <t>914f4a34522d4b7495c5aadb748f2465</t>
  </si>
  <si>
    <t>f058cee1f8c1472a95ae1d61493b20bc</t>
  </si>
  <si>
    <t>289431246ce241ec84ad586fc685d6ed</t>
  </si>
  <si>
    <t>DONERAIL AVE</t>
  </si>
  <si>
    <t>WAGON TRAIL S</t>
  </si>
  <si>
    <t>65830284a94a4168b4adf0e23669a510</t>
  </si>
  <si>
    <t>ae88acd71aa5414fa93875882e48b8d2</t>
  </si>
  <si>
    <t>c9a5ee6e9ad745cfb8606597a96c2b25</t>
  </si>
  <si>
    <t>d0d7d87cf8ba4af08a763ccf1770607f</t>
  </si>
  <si>
    <t>d35f16b8853245049bacb8618dd2590e</t>
  </si>
  <si>
    <t>PRESIDENTIAL PKWY</t>
  </si>
  <si>
    <t>e10c35dfa22f4757b84a61a732dc013b</t>
  </si>
  <si>
    <t>fe53fe3bbb17476bacffe7110f69ddd1</t>
  </si>
  <si>
    <t>MURPHYS PARK</t>
  </si>
  <si>
    <t>d4a34afb650848d682f31ef968562f34</t>
  </si>
  <si>
    <t>POWELL GRAND</t>
  </si>
  <si>
    <t>6b1ff069fb444248a73003a5b308f297</t>
  </si>
  <si>
    <t>00a31eb7ed5e40d19113e816847c87a0</t>
  </si>
  <si>
    <t>21</t>
  </si>
  <si>
    <t>LIBERTY ST N</t>
  </si>
  <si>
    <t>0cc4e3271bf34b879bd3c4a90696d7d3</t>
  </si>
  <si>
    <t>1f468efa4bc54f7fbf4a43d4dc77b3a3</t>
  </si>
  <si>
    <t>19</t>
  </si>
  <si>
    <t>HALL ST</t>
  </si>
  <si>
    <t>26df1799d5a3411997b7b3eca8e123a6</t>
  </si>
  <si>
    <t>LINCOLN ST</t>
  </si>
  <si>
    <t>RAILROAD</t>
  </si>
  <si>
    <t>3950b21bf12a4d088e743e7b079cbda9</t>
  </si>
  <si>
    <t>SCOTTS GARDEN CENTER</t>
  </si>
  <si>
    <t>INDUSTRIAL PARK PL</t>
  </si>
  <si>
    <t>44726c321d2f4b4ba0b887eee5388423</t>
  </si>
  <si>
    <t>FARMINGTON AVE</t>
  </si>
  <si>
    <t>4c72bb93ea894cf8859f004da6532230</t>
  </si>
  <si>
    <t>26</t>
  </si>
  <si>
    <t>CRESSINGHAM LN</t>
  </si>
  <si>
    <t>THORNBURY LN</t>
  </si>
  <si>
    <t>4dc7ed44b10f4fdabae7e2376d5f72d0</t>
  </si>
  <si>
    <t>GALLOWAY DR</t>
  </si>
  <si>
    <t>54a8a7511dd74346885f8206795d810b</t>
  </si>
  <si>
    <t>23</t>
  </si>
  <si>
    <t>5534a599c8d94f37995c0edad8780589</t>
  </si>
  <si>
    <t>SR 257</t>
  </si>
  <si>
    <t>576bdc405e0b4b13a0696c9aa0529b00</t>
  </si>
  <si>
    <t>79343f4fe265422684c94135338d2014</t>
  </si>
  <si>
    <t>THE MARKET ENTRANCE</t>
  </si>
  <si>
    <t>SAWMILL PKWY</t>
  </si>
  <si>
    <t>83c97a15bb7a44ad8bdd54e48f93225a</t>
  </si>
  <si>
    <t>18</t>
  </si>
  <si>
    <t>973a079050da441ca7416213f1396c62</t>
  </si>
  <si>
    <t>9afd88c667404385a208630e0244d73a</t>
  </si>
  <si>
    <t>VERONA DR</t>
  </si>
  <si>
    <t>b1b4b5bccb12404c8f8fcff9ce804ae4</t>
  </si>
  <si>
    <t>b23ab89eaffd4f15923d64bac272fbeb</t>
  </si>
  <si>
    <t>22</t>
  </si>
  <si>
    <t>b49a77bc8f8e495981c3294ad4724bde</t>
  </si>
  <si>
    <t>ccd87e987357441da15a401786053fd2</t>
  </si>
  <si>
    <t>25</t>
  </si>
  <si>
    <t>OLENTANGY RIDGE PL</t>
  </si>
  <si>
    <t>d38d0617c1134f68971e3098f9980a9a</t>
  </si>
  <si>
    <t>dd8e44f888a043c78dd7c6e4ef9b5273</t>
  </si>
  <si>
    <t>24</t>
  </si>
  <si>
    <t>BARTHOLOMEW BLVD</t>
  </si>
  <si>
    <t>dde3eddf89c14c1bb17d10531699e1ce</t>
  </si>
  <si>
    <t>TRADITIONS WAY</t>
  </si>
  <si>
    <t>e11a9f388ae649e585d558486b69a40b</t>
  </si>
  <si>
    <t>f821dd81c6b447b0900f28b9609a639b</t>
  </si>
  <si>
    <t>fa91f8a17f6d499086b26d71cccdfcac</t>
  </si>
  <si>
    <t>20</t>
  </si>
  <si>
    <t>fdfd4b174318446aae5692815d6a8aa7</t>
  </si>
  <si>
    <t>0546e2f252da42dda2ad2423d3aff265</t>
  </si>
  <si>
    <t>LIBERTY CROSSING DR</t>
  </si>
  <si>
    <t>SAWMILL RD</t>
  </si>
  <si>
    <t>1419a19975e64aa09a48a3afa5cbe72c</t>
  </si>
  <si>
    <t>DEAD END</t>
  </si>
  <si>
    <t>26632a75a4e441d6a724c2d8527242a0</t>
  </si>
  <si>
    <t>4a00064842594f01a7111b91b208960a</t>
  </si>
  <si>
    <t>SYCAMORE RIDGE DR</t>
  </si>
  <si>
    <t>4e126e17e95a46b7b229f8a8d02f75fe</t>
  </si>
  <si>
    <t>DEPOT ST</t>
  </si>
  <si>
    <t>7240938679294056bac1c82593eb4834</t>
  </si>
  <si>
    <t>75585a7f3d524f1285d0e891173d4a1e</t>
  </si>
  <si>
    <t>76064ef9c45f4f4cbe6cd61ac70ff77f</t>
  </si>
  <si>
    <t>PARKING LOT</t>
  </si>
  <si>
    <t>POWELL RD W</t>
  </si>
  <si>
    <t>83ab8f626ee84168a489f59d66b42736</t>
  </si>
  <si>
    <t>acc1894f2e0a42ea930762d6dcf1994e</t>
  </si>
  <si>
    <t>c8343daf25544b60baae1c2349cf554d</t>
  </si>
  <si>
    <t>313beaa946d941fe8ab4adf5b5d9339c</t>
  </si>
  <si>
    <t>6c451997327b4d4d8da9654193224394</t>
  </si>
  <si>
    <t>SR 119</t>
  </si>
  <si>
    <t>WINDWILLOW CT</t>
  </si>
  <si>
    <t>945b4ffa4869417b88751bb8e12f9bbc</t>
  </si>
  <si>
    <t>a89fd7c74de244a48a5d6db74904f20b</t>
  </si>
  <si>
    <t>PRESIDENTIAL PKWY S</t>
  </si>
  <si>
    <t>3f2882f39e7b47afa40f779766df70df</t>
  </si>
  <si>
    <t>SHANDON CT</t>
  </si>
  <si>
    <t>5108efa558794fc29363ef2fcb3c2f8c</t>
  </si>
  <si>
    <t>7ddb7d877c1748e9804ba15dd005748f</t>
  </si>
  <si>
    <t>VINWOOD LN</t>
  </si>
  <si>
    <t>SALISBURY DR</t>
  </si>
  <si>
    <t>7e3cab7b1daf4a74bf9915e40da46e78</t>
  </si>
  <si>
    <t>89e388f71bb74123880629bb64eddd17</t>
  </si>
  <si>
    <t>eec97db3692b496a9b25928fd84c72a6</t>
  </si>
  <si>
    <t>JUNIA CT</t>
  </si>
  <si>
    <t>9836a9318a604c87a3f9df1ded927ff3</t>
  </si>
  <si>
    <t>RUTHERFORD RD S</t>
  </si>
  <si>
    <t>e96de0560a354686aaac635749c1ea6a</t>
  </si>
  <si>
    <t>VILLAGE PARK DR</t>
  </si>
  <si>
    <t>RUTHERFORD RD N</t>
  </si>
  <si>
    <t>32a75c34d98142938419868b6e0a49f7</t>
  </si>
  <si>
    <t>TRAIL LAKE DR</t>
  </si>
  <si>
    <t>FLAGG VIEW DR</t>
  </si>
  <si>
    <t>5f7bdea25cf641b99c3760340d105e51</t>
  </si>
  <si>
    <t>770c3bf21ea94876ac90bc7f136d78bc</t>
  </si>
  <si>
    <t>DOLMAN DR</t>
  </si>
  <si>
    <t>SAWMILL PKWY W</t>
  </si>
  <si>
    <t>bff18bd87d4643488d4dd12bd85bbd9b</t>
  </si>
  <si>
    <t>c865caea6dfe45ce97c56aa347e8c0f5</t>
  </si>
  <si>
    <t>TRICIA PRICE RD</t>
  </si>
  <si>
    <t>9b045e6f33194dab814009cedbbe3504</t>
  </si>
  <si>
    <t>DEAD END W OF RUTHERFORD ESTATES DR</t>
  </si>
  <si>
    <t>b693900b1e68412e9bebcdd299a30b99</t>
  </si>
  <si>
    <t>RUTHERFORD RD</t>
  </si>
  <si>
    <t>SALISBURY DR N</t>
  </si>
  <si>
    <t>18f8205f040d4639bf1ac5eec2b863d2</t>
  </si>
  <si>
    <t>2cf014b0773244c2b83581ea49cb38f3</t>
  </si>
  <si>
    <t>TILLER DR</t>
  </si>
  <si>
    <t>STAMFORD DR</t>
  </si>
  <si>
    <t>6f7acbce136c4b81916f103e99008b6a</t>
  </si>
  <si>
    <t>MANCHESTER DR</t>
  </si>
  <si>
    <t>805ebde670194001b9628c136f943acf</t>
  </si>
  <si>
    <t>155127d965af4318968e72874973be37</t>
  </si>
  <si>
    <t>SAWMILL DR</t>
  </si>
  <si>
    <t>4a52c591c636437e96cfd1db20917926</t>
  </si>
  <si>
    <t>76d2c0a0c3e64d218359b2abda79a857</t>
  </si>
  <si>
    <t>POWELL SENIOR LIVING ENTRANCE</t>
  </si>
  <si>
    <t>8529b9e24f9d45809b05fb9af787f891</t>
  </si>
  <si>
    <t>953c629b696d497ba8fc21f2e5a9cf2a</t>
  </si>
  <si>
    <t>976599bc28a54febb1e2a44bf57712fc</t>
  </si>
  <si>
    <t>DISCOVERY LN</t>
  </si>
  <si>
    <t>a95237efc018453c9047767dba8f7b6e</t>
  </si>
  <si>
    <t>PARK WOODS LN</t>
  </si>
  <si>
    <t>b9c6cff1bfed4db082acab56a1578841</t>
  </si>
  <si>
    <t>LIBERTY MKT WAY</t>
  </si>
  <si>
    <t>c863af34fb6c4f82b356d3b9ea15f655</t>
  </si>
  <si>
    <t>cb05bf2e34884f16b57742d74aeb7ace</t>
  </si>
  <si>
    <t>fe5b99d800e4471481a5ef39ff71e346</t>
  </si>
  <si>
    <t>06249e1fcee946858aa22088c62c1f44</t>
  </si>
  <si>
    <t>0ca3c3de77a24d0fae3a00c69440ac07</t>
  </si>
  <si>
    <t>STONEWAY POINT</t>
  </si>
  <si>
    <t>0e47cd791266414a883ff2a3b406854a</t>
  </si>
  <si>
    <t>SAWMILL CIR</t>
  </si>
  <si>
    <t>250a54417c4f438092a464787808d878</t>
  </si>
  <si>
    <t>4ac2f0963cd7486f9eccc6b9e55e3b8d</t>
  </si>
  <si>
    <t>5b590d3715934d519fc370b4e4042214</t>
  </si>
  <si>
    <t>VILLAGE CLUB DR</t>
  </si>
  <si>
    <t>6106d91da70b4b36aa000282aed37ac3</t>
  </si>
  <si>
    <t>O CONNELL ST</t>
  </si>
  <si>
    <t>HOME RD</t>
  </si>
  <si>
    <t>7bfe13e70ee645459c47417b7c2a3cd2</t>
  </si>
  <si>
    <t>ROYAL BELFAST BLVD</t>
  </si>
  <si>
    <t>8a1e8164ad0d4377a1a6be17cd6a022b</t>
  </si>
  <si>
    <t>a1416fbeb5294358b074ed37181dadcd</t>
  </si>
  <si>
    <t>aae7980bd3bd417591b2ee32f79edf00</t>
  </si>
  <si>
    <t>b694fcd1bdb641ecbe427647accc01be</t>
  </si>
  <si>
    <t>baee238a1f9445228b43f987025ad270</t>
  </si>
  <si>
    <t>d33b28ad126c4c99811b090f01ce0bc7</t>
  </si>
  <si>
    <t>2875f262ec084256aee157a32911b656</t>
  </si>
  <si>
    <t>HAMPTON DR N</t>
  </si>
  <si>
    <t>ZION DR S</t>
  </si>
  <si>
    <t>6848de685f2140eeb2f85ddcdf94d4e4</t>
  </si>
  <si>
    <t>754f842fc274472fb035337d86a2179e</t>
  </si>
  <si>
    <t>04e8f558956149f9b59790b14ebe465f</t>
  </si>
  <si>
    <t>ATTUCKS DR</t>
  </si>
  <si>
    <t>HEATH DR</t>
  </si>
  <si>
    <t>209df83e5138496aaa693ad3ba228117</t>
  </si>
  <si>
    <t>a633b478bba24d9ea0b426533a956ec0</t>
  </si>
  <si>
    <t>e3578aaf15b34315b87381f3c9c84631</t>
  </si>
  <si>
    <t>c5fd035f4f2c4eb0a934decfeeb5ca0f</t>
  </si>
  <si>
    <t>f8f9747a6be54703996f0b51eda01d4f</t>
  </si>
  <si>
    <t>SELDOM SEEN N</t>
  </si>
  <si>
    <t>3a70972530a646ebb694f7f1d89409f9</t>
  </si>
  <si>
    <t>BUNKER LN</t>
  </si>
  <si>
    <t>437ce19b87924e9ea809b6e563814f90</t>
  </si>
  <si>
    <t>4d9f6125df6943549f14aace7e351623</t>
  </si>
  <si>
    <t>8df0ae6493aa4fdcaef366317ca34617</t>
  </si>
  <si>
    <t>SELDOM SEEN PARK</t>
  </si>
  <si>
    <t>0f33f226c9ba4f789ac92c620df9a285</t>
  </si>
  <si>
    <t>62bd24ed91524805a5a6745f1cccb3bf</t>
  </si>
  <si>
    <t>MAPLE LEAF CT</t>
  </si>
  <si>
    <t>9e4e99e1c2744377a9414ff3151dfc94</t>
  </si>
  <si>
    <t>DEAD END W</t>
  </si>
  <si>
    <t>b78b85ee5e9e4dfb870a498327c6e184</t>
  </si>
  <si>
    <t>RUTHERFORD ESTATES CT</t>
  </si>
  <si>
    <t>30e9bf28f4404517ace9031f56ef0b88</t>
  </si>
  <si>
    <t>ALLEY</t>
  </si>
  <si>
    <t>SMOKEWOOD RD</t>
  </si>
  <si>
    <t>f271bdfa2ea44e688f4de00a1babe8df</t>
  </si>
  <si>
    <t>STELTZ RD E</t>
  </si>
  <si>
    <t>2660cb8d38e748718954a36bd02a72e4</t>
  </si>
  <si>
    <t>STELTZ RD W</t>
  </si>
  <si>
    <t>87a4eb65880f414aa5a71467ca11a99d</t>
  </si>
  <si>
    <t>STELTZ RD</t>
  </si>
  <si>
    <t>WOLF PATH DR</t>
  </si>
  <si>
    <t>TRAIL LAKE - RUTHERFORD</t>
  </si>
  <si>
    <t>457e243796b64e0db53d67175a665688</t>
  </si>
  <si>
    <t>RUTHERFORD ESATES CT</t>
  </si>
  <si>
    <t>04566069422f47feb3c8bd86e3156b6f</t>
  </si>
  <si>
    <t>FOX HOUND DR E_LOOP</t>
  </si>
  <si>
    <t>TRIPLE CROWN CROSSING</t>
  </si>
  <si>
    <t>a929be7cc0014880a79cf66e61587c3e</t>
  </si>
  <si>
    <t>FRIESIAN LN</t>
  </si>
  <si>
    <t>cfa508067f0f49e3a0645dd5ac797647</t>
  </si>
  <si>
    <t>ISABELLA BLUE DR</t>
  </si>
  <si>
    <t>TYLER RUN SCHOOL</t>
  </si>
  <si>
    <t>cc0ae69d185047a3a0d0b392f506f173</t>
  </si>
  <si>
    <t>e992a9e956eb42b58dcbadaf553f901e</t>
  </si>
  <si>
    <t>178ecbf68b3346ff8f2562cca1728c51</t>
  </si>
  <si>
    <t>CORDONA LP</t>
  </si>
  <si>
    <t>VILLAGE POINT</t>
  </si>
  <si>
    <t>de61dbfbcff84efb9a529bc52a1c484d</t>
  </si>
  <si>
    <t>VILLAGE RIDGE CT</t>
  </si>
  <si>
    <t>342508750a464696b1cfd70e789b44ab</t>
  </si>
  <si>
    <t>b15b9893a8304d71b74af174625faeaa</t>
  </si>
  <si>
    <t>WAYNE BROWN DR W</t>
  </si>
  <si>
    <t>b67506aa22e34e38b55801ea05c483e3</t>
  </si>
  <si>
    <t>WILBROOK DR E</t>
  </si>
  <si>
    <t>WAYNE BROWN DR</t>
  </si>
  <si>
    <t>753cbce7f07d477ebc520124926348ac</t>
  </si>
  <si>
    <t>WILBROOK DR</t>
  </si>
  <si>
    <t>54d3d5ff6939402b87a3142c59f0da03</t>
  </si>
  <si>
    <t>WOOTEN CT</t>
  </si>
  <si>
    <t>b35bf6c3e46c4860b8bdb7f45ce5153b</t>
  </si>
  <si>
    <t>c9225991f7494b7c81677320ac9d1435</t>
  </si>
  <si>
    <t>LIBERTY RD N</t>
  </si>
  <si>
    <t>22a964fb728d4c418185011c914d7aee</t>
  </si>
  <si>
    <t>4af08933f12843e7bd3b5764c9ca51b2</t>
  </si>
  <si>
    <t>SECTION</t>
  </si>
  <si>
    <t>FROM</t>
  </si>
  <si>
    <t>TO</t>
  </si>
  <si>
    <t>LENGTH</t>
  </si>
  <si>
    <t>WIDTH</t>
  </si>
  <si>
    <t>AREA</t>
  </si>
  <si>
    <t>SURFACE</t>
  </si>
  <si>
    <t>INSPECTION DATE</t>
  </si>
  <si>
    <t>CATEGORY</t>
  </si>
  <si>
    <t>ADVENTURE PARK E_01</t>
  </si>
  <si>
    <t>ADVENTURE PARK RD N_01</t>
  </si>
  <si>
    <t>ADVENTURE PARK RD N_02</t>
  </si>
  <si>
    <t>ADVENTURE PARK RD S_01</t>
  </si>
  <si>
    <t>ADVENTURE PARK W_01</t>
  </si>
  <si>
    <t>ARBOR RIDGE PARK_01</t>
  </si>
  <si>
    <t>ASHMOORE CIR W_01</t>
  </si>
  <si>
    <t>ASHMOORE DR S_01</t>
  </si>
  <si>
    <t>ASHMOORE DR S_02</t>
  </si>
  <si>
    <t>ASHMOORE PARK_01</t>
  </si>
  <si>
    <t>ATTUCKS DR N_01</t>
  </si>
  <si>
    <t>BENNETT PKWY N_01</t>
  </si>
  <si>
    <t>BENNETT PKWY S_01</t>
  </si>
  <si>
    <t>BENNETT PKWY S_02</t>
  </si>
  <si>
    <t>BENNETT PKWY S_03</t>
  </si>
  <si>
    <t>BENNETT PKWY S_04</t>
  </si>
  <si>
    <t>BENNETT PKWY S_05</t>
  </si>
  <si>
    <t>BIG BEAR AVE N_01</t>
  </si>
  <si>
    <t>BROOKHILL DR_01</t>
  </si>
  <si>
    <t>BUNKER LN S_01</t>
  </si>
  <si>
    <t>CARRIAGE VALLEY_01</t>
  </si>
  <si>
    <t>CORDONA LP E_01</t>
  </si>
  <si>
    <t>CORDONA LP W_01</t>
  </si>
  <si>
    <t>CORDONA LP W_02</t>
  </si>
  <si>
    <t>CRESSINGHAM LN E_01</t>
  </si>
  <si>
    <t>FOX HOUND DR E_01</t>
  </si>
  <si>
    <t>FOX HOUND DR E LOOP_01</t>
  </si>
  <si>
    <t>FOX HOUND DR E LOOP_02</t>
  </si>
  <si>
    <t>FOX HOUND DR W_01</t>
  </si>
  <si>
    <t>GRACE DR W_01</t>
  </si>
  <si>
    <t>GRACE DR W_02</t>
  </si>
  <si>
    <t>GRANDSHIRE DR_01</t>
  </si>
  <si>
    <t>GRANDSHIRE DR_02</t>
  </si>
  <si>
    <t>GREY OAKS DR_01</t>
  </si>
  <si>
    <t>GREY OAKS DR_02</t>
  </si>
  <si>
    <t>GREY OAKS DR_03</t>
  </si>
  <si>
    <t>GREY OAKS DR_04</t>
  </si>
  <si>
    <t>HOME RD S_01</t>
  </si>
  <si>
    <t>HOME RD S_02</t>
  </si>
  <si>
    <t>HOME RD S_03</t>
  </si>
  <si>
    <t>INDUSTRIAL PK_01</t>
  </si>
  <si>
    <t>LAUREL VALLEY DR N_01</t>
  </si>
  <si>
    <t>LIBERTY MIDDLE SCHOOL_01</t>
  </si>
  <si>
    <t>LIBERTY MIDDLE SCHOOL_02</t>
  </si>
  <si>
    <t>LIBERTY MIDDLE SCHOOL_03</t>
  </si>
  <si>
    <t>LIBERTY PARK_01</t>
  </si>
  <si>
    <t>LIBERTY PARK_02</t>
  </si>
  <si>
    <t>LIBERTY PARK_03</t>
  </si>
  <si>
    <t>LIBERTY PARK_04</t>
  </si>
  <si>
    <t>LIBERTY ST E_01</t>
  </si>
  <si>
    <t>LIBERTY ST E_02</t>
  </si>
  <si>
    <t>LIBERTY ST E_03</t>
  </si>
  <si>
    <t>LIBERTY ST E_04</t>
  </si>
  <si>
    <t>LIBERTY ST E_05</t>
  </si>
  <si>
    <t>LIBERTY ST E_06</t>
  </si>
  <si>
    <t>LIBERTY ST E_07</t>
  </si>
  <si>
    <t>LIBERTY ST E_08</t>
  </si>
  <si>
    <t>LIBERTY ST E_09</t>
  </si>
  <si>
    <t>LIBERTY ST W_01</t>
  </si>
  <si>
    <t>LIBERTY ST W_02</t>
  </si>
  <si>
    <t>LIBERTY ST W_03</t>
  </si>
  <si>
    <t>LIBERTY ST W_04</t>
  </si>
  <si>
    <t>LIBERTY ST W_05</t>
  </si>
  <si>
    <t>LIBERTY ST W_06</t>
  </si>
  <si>
    <t>LIBERTY ST W_07</t>
  </si>
  <si>
    <t>LIBERTY ST W_08</t>
  </si>
  <si>
    <t>LIBERTY ST W_09</t>
  </si>
  <si>
    <t>LIBERTY ST W_10</t>
  </si>
  <si>
    <t>LIBERTY ST W_11</t>
  </si>
  <si>
    <t>LIBERTY ST W_12</t>
  </si>
  <si>
    <t>LIBERTY ST W_13</t>
  </si>
  <si>
    <t>LIBERTY ST W_14</t>
  </si>
  <si>
    <t>LIBERTY ST W_15</t>
  </si>
  <si>
    <t>LIBERTY ST W_16</t>
  </si>
  <si>
    <t>LIBERTY ST W_17</t>
  </si>
  <si>
    <t>LIBRARY PARK_01</t>
  </si>
  <si>
    <t>MUNICIPAL PARK_01</t>
  </si>
  <si>
    <t>MUNICIPAL PARK_02</t>
  </si>
  <si>
    <t>MURPHY PKWY E_01</t>
  </si>
  <si>
    <t>MURPHY PKWY E_02</t>
  </si>
  <si>
    <t>MURPHY PKWY E_03</t>
  </si>
  <si>
    <t>MURPHY PKWY E_04</t>
  </si>
  <si>
    <t>MURPHY PKWY E_05</t>
  </si>
  <si>
    <t>MURPHY PKWY E_06</t>
  </si>
  <si>
    <t>MURPHY PKWY E_07</t>
  </si>
  <si>
    <t>MURPHY PKWY E_08</t>
  </si>
  <si>
    <t>MURPHYS PARK_01</t>
  </si>
  <si>
    <t>POWELL GRAND_01</t>
  </si>
  <si>
    <t>POWELL RD N_01</t>
  </si>
  <si>
    <t>POWELL RD N_02</t>
  </si>
  <si>
    <t>POWELL RD N_03</t>
  </si>
  <si>
    <t>POWELL RD N_04</t>
  </si>
  <si>
    <t>POWELL RD N_05</t>
  </si>
  <si>
    <t>POWELL RD N_06</t>
  </si>
  <si>
    <t>POWELL RD N_07</t>
  </si>
  <si>
    <t>POWELL RD N_08</t>
  </si>
  <si>
    <t>POWELL RD N_09</t>
  </si>
  <si>
    <t>POWELL RD N_10</t>
  </si>
  <si>
    <t>POWELL RD N_11</t>
  </si>
  <si>
    <t>POWELL RD N_12</t>
  </si>
  <si>
    <t>POWELL RD N_13</t>
  </si>
  <si>
    <t>POWELL RD N_14</t>
  </si>
  <si>
    <t>POWELL RD N_15</t>
  </si>
  <si>
    <t>POWELL RD N_16</t>
  </si>
  <si>
    <t>POWELL RD N_17</t>
  </si>
  <si>
    <t>POWELL RD N_18</t>
  </si>
  <si>
    <t>POWELL RD N_19</t>
  </si>
  <si>
    <t>POWELL RD N_20</t>
  </si>
  <si>
    <t>POWELL RD N_21</t>
  </si>
  <si>
    <t>POWELL RD N_22</t>
  </si>
  <si>
    <t>POWELL RD N_23</t>
  </si>
  <si>
    <t>POWELL RD N_24</t>
  </si>
  <si>
    <t>POWELL RD N_25</t>
  </si>
  <si>
    <t>POWELL RD N_26</t>
  </si>
  <si>
    <t>POWELL RD S_01</t>
  </si>
  <si>
    <t>POWELL RD S_02</t>
  </si>
  <si>
    <t>POWELL RD S_03</t>
  </si>
  <si>
    <t>POWELL RD S_04</t>
  </si>
  <si>
    <t>POWELL RD S_05</t>
  </si>
  <si>
    <t>POWELL RD S_06</t>
  </si>
  <si>
    <t>POWELL RD S_07</t>
  </si>
  <si>
    <t>POWELL RD S_08</t>
  </si>
  <si>
    <t>POWELL RD S_09</t>
  </si>
  <si>
    <t>POWELL RD S_10</t>
  </si>
  <si>
    <t>POWELL RD S_11</t>
  </si>
  <si>
    <t>PRESIDENTIAL PKWY N_01</t>
  </si>
  <si>
    <t>PRESIDENTIAL PKWY N_02</t>
  </si>
  <si>
    <t>PRESIDENTIAL PKWY N_03</t>
  </si>
  <si>
    <t>PRESIDENTIAL PKWY N_04</t>
  </si>
  <si>
    <t>PRESIDENTIAL PKWY S_01</t>
  </si>
  <si>
    <t>PRESIDENTIAL PKWY S_02</t>
  </si>
  <si>
    <t>PRESIDENTIAL PKWY S_03</t>
  </si>
  <si>
    <t>PRESIDENTIAL PKWY S_04</t>
  </si>
  <si>
    <t>PRESIDENTIAL PKWY S_05</t>
  </si>
  <si>
    <t>PRESIDENTIAL PKWY S_06</t>
  </si>
  <si>
    <t>RAILROAD E_01</t>
  </si>
  <si>
    <t>RAILROAD E_02</t>
  </si>
  <si>
    <t>RUTHERFORD RD N_01</t>
  </si>
  <si>
    <t>RUTHERFORD RD N_02</t>
  </si>
  <si>
    <t>RUTHERFORD RD N_03</t>
  </si>
  <si>
    <t>RUTHERFORD RD N_04</t>
  </si>
  <si>
    <t>RUTHERFORD RD N_05</t>
  </si>
  <si>
    <t>RUTHERFORD RD S_01</t>
  </si>
  <si>
    <t>RUTHERFORD RD S_02</t>
  </si>
  <si>
    <t>SALISBURY DR N_01</t>
  </si>
  <si>
    <t>SALISBURY DR N_02</t>
  </si>
  <si>
    <t>SALISBURY DR N_03</t>
  </si>
  <si>
    <t>SALISBURY DR N_04</t>
  </si>
  <si>
    <t>SAWMILL PKWY E_01</t>
  </si>
  <si>
    <t>SAWMILL PKWY E_02</t>
  </si>
  <si>
    <t>SAWMILL PKWY E_03</t>
  </si>
  <si>
    <t>SAWMILL PKWY E_04</t>
  </si>
  <si>
    <t>SAWMILL PKWY E_05</t>
  </si>
  <si>
    <t>SAWMILL PKWY E_06</t>
  </si>
  <si>
    <t>SAWMILL PKWY E_07</t>
  </si>
  <si>
    <t>SAWMILL PKWY E_08</t>
  </si>
  <si>
    <t>SAWMILL PKWY E_09</t>
  </si>
  <si>
    <t>SAWMILL PKWY E_10</t>
  </si>
  <si>
    <t>SAWMILL PKWY E_11</t>
  </si>
  <si>
    <t>SAWMILL PKWY W_01</t>
  </si>
  <si>
    <t>SAWMILL PKWY W_02</t>
  </si>
  <si>
    <t>SAWMILL PKWY W_03</t>
  </si>
  <si>
    <t>SAWMILL PKWY W_04</t>
  </si>
  <si>
    <t>SAWMILL PKWY W_05</t>
  </si>
  <si>
    <t>SAWMILL PKWY W_06</t>
  </si>
  <si>
    <t>SAWMILL PKWY W_07</t>
  </si>
  <si>
    <t>SAWMILL PKWY W_08</t>
  </si>
  <si>
    <t>SAWMILL PKWY W_09</t>
  </si>
  <si>
    <t>SAWMILL PKWY W_10</t>
  </si>
  <si>
    <t>SAWMILL PKWY W_11</t>
  </si>
  <si>
    <t>SAWMILL PKWY W_12</t>
  </si>
  <si>
    <t>SAWMILL PKWY W_13</t>
  </si>
  <si>
    <t>SAWMILL PKWY W_14</t>
  </si>
  <si>
    <t>SAWMILL RD E_01</t>
  </si>
  <si>
    <t>SAWMILL RD E_02</t>
  </si>
  <si>
    <t>SAWMILL RD E_03</t>
  </si>
  <si>
    <t>SAWMILL RD W_01</t>
  </si>
  <si>
    <t>SAWMILL RD W_02</t>
  </si>
  <si>
    <t>SAWMILL RD W_03</t>
  </si>
  <si>
    <t>SAWMILL RD W_04</t>
  </si>
  <si>
    <t>SCIOTO RIDGE_01</t>
  </si>
  <si>
    <t>SCIOTO RIDGE_02</t>
  </si>
  <si>
    <t>SELDOM SEEN N_01</t>
  </si>
  <si>
    <t>SELDOM SEEN N_02</t>
  </si>
  <si>
    <t>SELDOM SEEN N_03</t>
  </si>
  <si>
    <t>SELDOM SEEN N_04</t>
  </si>
  <si>
    <t>SELDOM SEEN PARK_01</t>
  </si>
  <si>
    <t>SELDOM SEEN PARK_02</t>
  </si>
  <si>
    <t>SELDOM SEEN PARK_03</t>
  </si>
  <si>
    <t>SELDOM SEEN PARK_04</t>
  </si>
  <si>
    <t>SELDOM SEEN S_01</t>
  </si>
  <si>
    <t>SMOKEWOOD RD_01</t>
  </si>
  <si>
    <t>STELTZ RD E_01</t>
  </si>
  <si>
    <t>STELTZ RD W_01</t>
  </si>
  <si>
    <t>TRAIL LAKE - RUTHERFORD_01</t>
  </si>
  <si>
    <t>TRIPLE CROWN XING_01</t>
  </si>
  <si>
    <t>TRIPLE CROWN XING_02</t>
  </si>
  <si>
    <t>TRIPLE CROWN XING_03</t>
  </si>
  <si>
    <t>TYLER RUN SCHOOL_01</t>
  </si>
  <si>
    <t>TYLER RUN SCHOOL_02</t>
  </si>
  <si>
    <t>VERONA DR_01</t>
  </si>
  <si>
    <t>VILLAGE POINT_01</t>
  </si>
  <si>
    <t>VILLAGE RIDGE CT_01</t>
  </si>
  <si>
    <t>VINWOOD LN_01</t>
  </si>
  <si>
    <t>WAYNE BROWN DR W_01</t>
  </si>
  <si>
    <t>WILBROOK DR E_01</t>
  </si>
  <si>
    <t>WOODARD PL_01</t>
  </si>
  <si>
    <t>WOOTEN CT_01</t>
  </si>
  <si>
    <t>YMCA_01</t>
  </si>
  <si>
    <t>ZION DR S_01</t>
  </si>
  <si>
    <t>ZION DR S_02</t>
  </si>
  <si>
    <t>https://storage.googleapis.com/powell_paths_2022_videos/ADVENTURE%20PARK%20E_01.MP4</t>
  </si>
  <si>
    <t>https://storage.googleapis.com/powell_paths_2022_videos/ADVENTURE%20PARK%20RD%20N_01.MP4</t>
  </si>
  <si>
    <t>https://storage.googleapis.com/powell_paths_2022_videos/ADVENTURE%20PARK%20RD%20S_01.MP4</t>
  </si>
  <si>
    <t>https://storage.googleapis.com/powell_paths_2022_videos/ADVENTURE%20PARK%20W_01.MP4</t>
  </si>
  <si>
    <t>https://storage.googleapis.com/powell_paths_2022_videos/ARBOR%20RIDGE%20PARK_01.MP4</t>
  </si>
  <si>
    <t>https://storage.googleapis.com/powell_paths_2022_videos/ASHMOORE%20CIR%20W_01.MP4</t>
  </si>
  <si>
    <t>https://storage.googleapis.com/powell_paths_2022_videos/ASHMOORE%20DR%20S_01.MP4</t>
  </si>
  <si>
    <t>https://storage.googleapis.com/powell_paths_2022_videos/ASHMOORE%20DR%20S_02.MP4</t>
  </si>
  <si>
    <t>https://storage.googleapis.com/powell_paths_2022_videos/ASHMOORE%20PARK_01.MP4</t>
  </si>
  <si>
    <t>https://storage.googleapis.com/powell_paths_2022_videos/ATTUCKS%20DR%20N_01.MP4</t>
  </si>
  <si>
    <t>https://storage.googleapis.com/powell_paths_2022_videos/BENNETT%20PKWY%20N_01.MP4</t>
  </si>
  <si>
    <t>https://storage.googleapis.com/powell_paths_2022_videos/BENNETT%20PKWY%20S_01.MP4</t>
  </si>
  <si>
    <t>https://storage.googleapis.com/powell_paths_2022_videos/BENNETT%20PKWY%20S_02.MP4</t>
  </si>
  <si>
    <t>https://storage.googleapis.com/powell_paths_2022_videos/BENNETT%20PKWY%20S_03.MP4</t>
  </si>
  <si>
    <t>https://storage.googleapis.com/powell_paths_2022_videos/BENNETT%20PKWY%20S_04.MP4</t>
  </si>
  <si>
    <t>https://storage.googleapis.com/powell_paths_2022_videos/BENNETT%20PKWY%20S_05.MP4</t>
  </si>
  <si>
    <t>https://storage.googleapis.com/powell_paths_2022_videos/BIG%20BEAR%20AVE%20N_01.MP4</t>
  </si>
  <si>
    <t>https://storage.googleapis.com/powell_paths_2022_videos/BROOKHILL%20DR_01.MP4</t>
  </si>
  <si>
    <t>https://storage.googleapis.com/powell_paths_2022_videos/BUNKER%20LN%20S_01.MP4</t>
  </si>
  <si>
    <t>https://storage.googleapis.com/powell_paths_2022_videos/CARRIAGE%20VALLEY_01.MP4</t>
  </si>
  <si>
    <t>https://storage.googleapis.com/powell_paths_2022_videos/CORDONA%20LP%20E_01.MP4</t>
  </si>
  <si>
    <t>https://storage.googleapis.com/powell_paths_2022_videos/CORDONA%20LP%20W_01.MP4</t>
  </si>
  <si>
    <t>https://storage.googleapis.com/powell_paths_2022_videos/CORDONA%20LP%20W_02.MP4</t>
  </si>
  <si>
    <t>https://storage.googleapis.com/powell_paths_2022_videos/CRESSINGHAM%20LN%20E_01.MP4</t>
  </si>
  <si>
    <t>https://storage.googleapis.com/powell_paths_2022_videos/FOX%20HOUND%20DR%20E_01.MP4</t>
  </si>
  <si>
    <t>https://storage.googleapis.com/powell_paths_2022_videos/FOX%20HOUND%20DR%20E%20LOOP_01.MP4</t>
  </si>
  <si>
    <t>https://storage.googleapis.com/powell_paths_2022_videos/FOX%20HOUND%20DR%20E%20LOOP_02.MP4</t>
  </si>
  <si>
    <t>https://storage.googleapis.com/powell_paths_2022_videos/FOX%20HOUND%20DR%20W_01.MP4</t>
  </si>
  <si>
    <t>https://storage.googleapis.com/powell_paths_2022_videos/GRACE%20DR%20W_01.MP4</t>
  </si>
  <si>
    <t>https://storage.googleapis.com/powell_paths_2022_videos/GRACE%20DR%20W_02.MP4</t>
  </si>
  <si>
    <t>https://storage.googleapis.com/powell_paths_2022_videos/GRANDSHIRE%20DR_01.MP4</t>
  </si>
  <si>
    <t>https://storage.googleapis.com/powell_paths_2022_videos/GRANDSHIRE%20DR_02.MP4</t>
  </si>
  <si>
    <t>https://storage.googleapis.com/powell_paths_2022_videos/GREY%20OAKS%20DR_01.MP4</t>
  </si>
  <si>
    <t>https://storage.googleapis.com/powell_paths_2022_videos/GREY%20OAKS%20DR_02.MP4</t>
  </si>
  <si>
    <t>https://storage.googleapis.com/powell_paths_2022_videos/GREY%20OAKS%20DR_03.MP4</t>
  </si>
  <si>
    <t>https://storage.googleapis.com/powell_paths_2022_videos/GREY%20OAKS%20DR_04.MP4</t>
  </si>
  <si>
    <t>https://storage.googleapis.com/powell_paths_2022_videos/HOME%20RD%20S_01.MP4</t>
  </si>
  <si>
    <t>https://storage.googleapis.com/powell_paths_2022_videos/HOME%20RD%20S_02.MP4</t>
  </si>
  <si>
    <t>https://storage.googleapis.com/powell_paths_2022_videos/HOME%20RD%20S_03.MP4</t>
  </si>
  <si>
    <t>https://storage.googleapis.com/powell_paths_2022_videos/INDUSTRIAL%20PK_01.MP4</t>
  </si>
  <si>
    <t>https://storage.googleapis.com/powell_paths_2022_videos/LAUREL%20VALLEY%20DR%20N_01.MP4</t>
  </si>
  <si>
    <t>https://storage.googleapis.com/powell_paths_2022_videos/LIBERTY%20MIDDLE%20SCHOOL_01.MP4</t>
  </si>
  <si>
    <t>https://storage.googleapis.com/powell_paths_2022_videos/LIBERTY%20MIDDLE%20SCHOOL_02.MP4</t>
  </si>
  <si>
    <t>https://storage.googleapis.com/powell_paths_2022_videos/LIBERTY%20MIDDLE%20SCHOOL_03.MP4</t>
  </si>
  <si>
    <t>https://storage.googleapis.com/powell_paths_2022_videos/LIBERTY%20PARK_01.MP4</t>
  </si>
  <si>
    <t>https://storage.googleapis.com/powell_paths_2022_videos/LIBERTY%20PARK_02.MP4</t>
  </si>
  <si>
    <t>https://storage.googleapis.com/powell_paths_2022_videos/LIBERTY%20PARK_03.MP4</t>
  </si>
  <si>
    <t>https://storage.googleapis.com/powell_paths_2022_videos/LIBERTY%20PARK_04.MP4</t>
  </si>
  <si>
    <t>https://storage.googleapis.com/powell_paths_2022_videos/LIBERTY%20ST%20E_01.MP4</t>
  </si>
  <si>
    <t>https://storage.googleapis.com/powell_paths_2022_videos/LIBERTY%20ST%20E_02.MP4</t>
  </si>
  <si>
    <t>https://storage.googleapis.com/powell_paths_2022_videos/LIBERTY%20ST%20E_03.MP4</t>
  </si>
  <si>
    <t>https://storage.googleapis.com/powell_paths_2022_videos/LIBERTY%20ST%20E_04.MP4</t>
  </si>
  <si>
    <t>https://storage.googleapis.com/powell_paths_2022_videos/LIBERTY%20ST%20E_05.MP4</t>
  </si>
  <si>
    <t>https://storage.googleapis.com/powell_paths_2022_videos/LIBERTY%20ST%20E_06.MP4</t>
  </si>
  <si>
    <t>https://storage.googleapis.com/powell_paths_2022_videos/LIBERTY%20ST%20E_07.MP4</t>
  </si>
  <si>
    <t>https://storage.googleapis.com/powell_paths_2022_videos/LIBERTY%20ST%20E_08.MP4</t>
  </si>
  <si>
    <t>https://storage.googleapis.com/powell_paths_2022_videos/LIBERTY%20ST%20E_09.MP4</t>
  </si>
  <si>
    <t>https://storage.googleapis.com/powell_paths_2022_videos/LIBERTY%20ST%20W_01.MP4</t>
  </si>
  <si>
    <t>https://storage.googleapis.com/powell_paths_2022_videos/LIBERTY%20ST%20W_02.MP4</t>
  </si>
  <si>
    <t>https://storage.googleapis.com/powell_paths_2022_videos/LIBERTY%20ST%20W_03.MP4</t>
  </si>
  <si>
    <t>https://storage.googleapis.com/powell_paths_2022_videos/LIBERTY%20ST%20W_04.MP4</t>
  </si>
  <si>
    <t>https://storage.googleapis.com/powell_paths_2022_videos/LIBERTY%20ST%20W_05.MP4</t>
  </si>
  <si>
    <t>https://storage.googleapis.com/powell_paths_2022_videos/LIBERTY%20ST%20W_06.MP4</t>
  </si>
  <si>
    <t>https://storage.googleapis.com/powell_paths_2022_videos/LIBERTY%20ST%20W_07.MP4</t>
  </si>
  <si>
    <t>https://storage.googleapis.com/powell_paths_2022_videos/LIBERTY%20ST%20W_08.MP4</t>
  </si>
  <si>
    <t>https://storage.googleapis.com/powell_paths_2022_videos/LIBERTY%20ST%20W_09.MP4</t>
  </si>
  <si>
    <t>https://storage.googleapis.com/powell_paths_2022_videos/LIBERTY%20ST%20W_10.MP4</t>
  </si>
  <si>
    <t>https://storage.googleapis.com/powell_paths_2022_videos/LIBERTY%20ST%20W_11.MP4</t>
  </si>
  <si>
    <t>https://storage.googleapis.com/powell_paths_2022_videos/LIBERTY%20ST%20W_12.MP4</t>
  </si>
  <si>
    <t>https://storage.googleapis.com/powell_paths_2022_videos/LIBERTY%20ST%20W_13.MP4</t>
  </si>
  <si>
    <t>https://storage.googleapis.com/powell_paths_2022_videos/LIBERTY%20ST%20W_14.MP4</t>
  </si>
  <si>
    <t>https://storage.googleapis.com/powell_paths_2022_videos/LIBERTY%20ST%20W_15.MP4</t>
  </si>
  <si>
    <t>https://storage.googleapis.com/powell_paths_2022_videos/LIBERTY%20ST%20W_16.MP4</t>
  </si>
  <si>
    <t>https://storage.googleapis.com/powell_paths_2022_videos/LIBERTY%20ST%20W_17.MP4</t>
  </si>
  <si>
    <t>https://storage.googleapis.com/powell_paths_2022_videos/LIBRARY%20PARK_01.MP4</t>
  </si>
  <si>
    <t>https://storage.googleapis.com/powell_paths_2022_videos/MUNICIPAL%20PARK_01.MP4</t>
  </si>
  <si>
    <t>https://storage.googleapis.com/powell_paths_2022_videos/MUNICIPAL%20PARK_02.MP4</t>
  </si>
  <si>
    <t>https://storage.googleapis.com/powell_paths_2022_videos/MURPHY%20PKWY%20E_01.MP4</t>
  </si>
  <si>
    <t>https://storage.googleapis.com/powell_paths_2022_videos/MURPHY%20PKWY%20E_02.MP4</t>
  </si>
  <si>
    <t>https://storage.googleapis.com/powell_paths_2022_videos/MURPHY%20PKWY%20E_03.MP4</t>
  </si>
  <si>
    <t>https://storage.googleapis.com/powell_paths_2022_videos/MURPHY%20PKWY%20E_04.MP4</t>
  </si>
  <si>
    <t>https://storage.googleapis.com/powell_paths_2022_videos/MURPHY%20PKWY%20E_05.MP4</t>
  </si>
  <si>
    <t>https://storage.googleapis.com/powell_paths_2022_videos/MURPHY%20PKWY%20E_06.MP4</t>
  </si>
  <si>
    <t>https://storage.googleapis.com/powell_paths_2022_videos/MURPHY%20PKWY%20E_07.MP4</t>
  </si>
  <si>
    <t>https://storage.googleapis.com/powell_paths_2022_videos/MURPHY%20PKWY%20E_08.MP4</t>
  </si>
  <si>
    <t>https://storage.googleapis.com/powell_paths_2022_videos/MURPHYS%20PARK_01.MP4</t>
  </si>
  <si>
    <t>https://storage.googleapis.com/powell_paths_2022_videos/POWELL%20GRAND_01.MP4</t>
  </si>
  <si>
    <t>https://storage.googleapis.com/powell_paths_2022_videos/POWELL%20RD%20N_01.MP4</t>
  </si>
  <si>
    <t>https://storage.googleapis.com/powell_paths_2022_videos/POWELL%20RD%20N_02.MP4</t>
  </si>
  <si>
    <t>https://storage.googleapis.com/powell_paths_2022_videos/POWELL%20RD%20N_03.MP4</t>
  </si>
  <si>
    <t>https://storage.googleapis.com/powell_paths_2022_videos/POWELL%20RD%20N_04.MP4</t>
  </si>
  <si>
    <t>https://storage.googleapis.com/powell_paths_2022_videos/POWELL%20RD%20N_05.MP4</t>
  </si>
  <si>
    <t>https://storage.googleapis.com/powell_paths_2022_videos/POWELL%20RD%20N_08.MP4</t>
  </si>
  <si>
    <t>https://storage.googleapis.com/powell_paths_2022_videos/POWELL%20RD%20N_09.MP4</t>
  </si>
  <si>
    <t>https://storage.googleapis.com/powell_paths_2022_videos/POWELL%20RD%20N_10.MP4</t>
  </si>
  <si>
    <t>https://storage.googleapis.com/powell_paths_2022_videos/POWELL%20RD%20N_11.MP4</t>
  </si>
  <si>
    <t>https://storage.googleapis.com/powell_paths_2022_videos/POWELL%20RD%20N_12.MP4</t>
  </si>
  <si>
    <t>https://storage.googleapis.com/powell_paths_2022_videos/POWELL%20RD%20N_13.MP4</t>
  </si>
  <si>
    <t>https://storage.googleapis.com/powell_paths_2022_videos/POWELL%20RD%20N_14.MP4</t>
  </si>
  <si>
    <t>https://storage.googleapis.com/powell_paths_2022_videos/POWELL%20RD%20N_15.MP4</t>
  </si>
  <si>
    <t>https://storage.googleapis.com/powell_paths_2022_videos/POWELL%20RD%20N_16.MP4</t>
  </si>
  <si>
    <t>https://storage.googleapis.com/powell_paths_2022_videos/POWELL%20RD%20N_17.MP4</t>
  </si>
  <si>
    <t>https://storage.googleapis.com/powell_paths_2022_videos/POWELL%20RD%20N_18.MP4</t>
  </si>
  <si>
    <t>https://storage.googleapis.com/powell_paths_2022_videos/POWELL%20RD%20N_19.MP4</t>
  </si>
  <si>
    <t>https://storage.googleapis.com/powell_paths_2022_videos/POWELL%20RD%20N_20.MP4</t>
  </si>
  <si>
    <t>https://storage.googleapis.com/powell_paths_2022_videos/POWELL%20RD%20N_21.MP4</t>
  </si>
  <si>
    <t>https://storage.googleapis.com/powell_paths_2022_videos/POWELL%20RD%20N_22.MP4</t>
  </si>
  <si>
    <t>https://storage.googleapis.com/powell_paths_2022_videos/POWELL%20RD%20N_23.MP4</t>
  </si>
  <si>
    <t>https://storage.googleapis.com/powell_paths_2022_videos/POWELL%20RD%20N_24.MP4</t>
  </si>
  <si>
    <t>https://storage.googleapis.com/powell_paths_2022_videos/POWELL%20RD%20N_25.MP4</t>
  </si>
  <si>
    <t>https://storage.googleapis.com/powell_paths_2022_videos/POWELL%20RD%20N_26.MP4</t>
  </si>
  <si>
    <t>https://storage.googleapis.com/powell_paths_2022_videos/POWELL%20RD%20S_01.MP4</t>
  </si>
  <si>
    <t>https://storage.googleapis.com/powell_paths_2022_videos/POWELL%20RD%20S_02.MP4</t>
  </si>
  <si>
    <t>https://storage.googleapis.com/powell_paths_2022_videos/POWELL%20RD%20S_03.MP4</t>
  </si>
  <si>
    <t>https://storage.googleapis.com/powell_paths_2022_videos/POWELL%20RD%20S_04.MP4</t>
  </si>
  <si>
    <t>https://storage.googleapis.com/powell_paths_2022_videos/POWELL%20RD%20S_05.MP4</t>
  </si>
  <si>
    <t>https://storage.googleapis.com/powell_paths_2022_videos/POWELL%20RD%20S_06.MP4</t>
  </si>
  <si>
    <t>https://storage.googleapis.com/powell_paths_2022_videos/POWELL%20RD%20S_07.MP4</t>
  </si>
  <si>
    <t>https://storage.googleapis.com/powell_paths_2022_videos/POWELL%20RD%20S_08.MP4</t>
  </si>
  <si>
    <t>https://storage.googleapis.com/powell_paths_2022_videos/POWELL%20RD%20S_09.MP4</t>
  </si>
  <si>
    <t>https://storage.googleapis.com/powell_paths_2022_videos/POWELL%20RD%20S_10.MP4</t>
  </si>
  <si>
    <t>https://storage.googleapis.com/powell_paths_2022_videos/POWELL%20RD%20S_11.MP4</t>
  </si>
  <si>
    <t>https://storage.googleapis.com/powell_paths_2022_videos/PRESIDENTIAL%20PKWY%20N_01.MP4</t>
  </si>
  <si>
    <t>https://storage.googleapis.com/powell_paths_2022_videos/PRESIDENTIAL%20PKWY%20N_02.MP4</t>
  </si>
  <si>
    <t>https://storage.googleapis.com/powell_paths_2022_videos/PRESIDENTIAL%20PKWY%20N_03.MP4</t>
  </si>
  <si>
    <t>https://storage.googleapis.com/powell_paths_2022_videos/PRESIDENTIAL%20PKWY%20N_04.MP4</t>
  </si>
  <si>
    <t>https://storage.googleapis.com/powell_paths_2022_videos/PRESIDENTIAL%20PKWY%20S_01.MP4</t>
  </si>
  <si>
    <t>https://storage.googleapis.com/powell_paths_2022_videos/PRESIDENTIAL%20PKWY%20S_02.MP4</t>
  </si>
  <si>
    <t>https://storage.googleapis.com/powell_paths_2022_videos/PRESIDENTIAL%20PKWY%20S_03.MP4</t>
  </si>
  <si>
    <t>https://storage.googleapis.com/powell_paths_2022_videos/PRESIDENTIAL%20PKWY%20S_04.MP4</t>
  </si>
  <si>
    <t>https://storage.googleapis.com/powell_paths_2022_videos/PRESIDENTIAL%20PKWY%20S_05.MP4</t>
  </si>
  <si>
    <t>https://storage.googleapis.com/powell_paths_2022_videos/PRESIDENTIAL%20PKWY%20S_06.MP4</t>
  </si>
  <si>
    <t>https://storage.googleapis.com/powell_paths_2022_videos/RAILROAD%20E_01.MP4</t>
  </si>
  <si>
    <t>https://storage.googleapis.com/powell_paths_2022_videos/RAILROAD%20E_02.MP4</t>
  </si>
  <si>
    <t>https://storage.googleapis.com/powell_paths_2022_videos/RUTHERFORD%20RD%20N_01.MP4</t>
  </si>
  <si>
    <t>https://storage.googleapis.com/powell_paths_2022_videos/RUTHERFORD%20RD%20N_02.MP4</t>
  </si>
  <si>
    <t>https://storage.googleapis.com/powell_paths_2022_videos/RUTHERFORD%20RD%20N_03.MP4</t>
  </si>
  <si>
    <t>https://storage.googleapis.com/powell_paths_2022_videos/RUTHERFORD%20RD%20N_04.MP4</t>
  </si>
  <si>
    <t>https://storage.googleapis.com/powell_paths_2022_videos/RUTHERFORD%20RD%20N_05.MP4</t>
  </si>
  <si>
    <t>https://storage.googleapis.com/powell_paths_2022_videos/RUTHERFORD%20RD%20S_01.MP4</t>
  </si>
  <si>
    <t>https://storage.googleapis.com/powell_paths_2022_videos/RUTHERFORD%20RD%20S_02.MP4</t>
  </si>
  <si>
    <t>https://storage.googleapis.com/powell_paths_2022_videos/SALISBURY%20DR%20N_01.MP4</t>
  </si>
  <si>
    <t>https://storage.googleapis.com/powell_paths_2022_videos/SALISBURY%20DR%20N_02.MP4</t>
  </si>
  <si>
    <t>https://storage.googleapis.com/powell_paths_2022_videos/SALISBURY%20DR%20N_03.MP4</t>
  </si>
  <si>
    <t>https://storage.googleapis.com/powell_paths_2022_videos/SALISBURY%20DR%20N_04.MP4</t>
  </si>
  <si>
    <t>https://storage.googleapis.com/powell_paths_2022_videos/SAWMILL%20PKWY%20E_01.MP4</t>
  </si>
  <si>
    <t>https://storage.googleapis.com/powell_paths_2022_videos/SAWMILL%20PKWY%20E_02.MP4</t>
  </si>
  <si>
    <t>https://storage.googleapis.com/powell_paths_2022_videos/SAWMILL%20PKWY%20E_03.MP4</t>
  </si>
  <si>
    <t>https://storage.googleapis.com/powell_paths_2022_videos/SAWMILL%20PKWY%20E_04.MP4</t>
  </si>
  <si>
    <t>https://storage.googleapis.com/powell_paths_2022_videos/SAWMILL%20PKWY%20E_05.MP4</t>
  </si>
  <si>
    <t>https://storage.googleapis.com/powell_paths_2022_videos/SAWMILL%20PKWY%20E_06.MP4</t>
  </si>
  <si>
    <t>https://storage.googleapis.com/powell_paths_2022_videos/SAWMILL%20PKWY%20E_07.MP4</t>
  </si>
  <si>
    <t>https://storage.googleapis.com/powell_paths_2022_videos/SAWMILL%20PKWY%20E_08.MP4</t>
  </si>
  <si>
    <t>https://storage.googleapis.com/powell_paths_2022_videos/SAWMILL%20PKWY%20E_09.MP4</t>
  </si>
  <si>
    <t>https://storage.googleapis.com/powell_paths_2022_videos/SAWMILL%20PKWY%20E_10.MP4</t>
  </si>
  <si>
    <t>https://storage.googleapis.com/powell_paths_2022_videos/SAWMILL%20PKWY%20E_11.MP4</t>
  </si>
  <si>
    <t>https://storage.googleapis.com/powell_paths_2022_videos/SAWMILL%20PKWY%20W_01.MP4</t>
  </si>
  <si>
    <t>https://storage.googleapis.com/powell_paths_2022_videos/SAWMILL%20PKWY%20W_02.MP4</t>
  </si>
  <si>
    <t>https://storage.googleapis.com/powell_paths_2022_videos/SAWMILL%20PKWY%20W_03.MP4</t>
  </si>
  <si>
    <t>https://storage.googleapis.com/powell_paths_2022_videos/SAWMILL%20PKWY%20W_04.MP4</t>
  </si>
  <si>
    <t>https://storage.googleapis.com/powell_paths_2022_videos/SAWMILL%20PKWY%20W_05.MP4</t>
  </si>
  <si>
    <t>https://storage.googleapis.com/powell_paths_2022_videos/SAWMILL%20PKWY%20W_06.MP4</t>
  </si>
  <si>
    <t>https://storage.googleapis.com/powell_paths_2022_videos/SAWMILL%20PKWY%20W_07.MP4</t>
  </si>
  <si>
    <t>https://storage.googleapis.com/powell_paths_2022_videos/SAWMILL%20PKWY%20W_08.MP4</t>
  </si>
  <si>
    <t>https://storage.googleapis.com/powell_paths_2022_videos/SAWMILL%20PKWY%20W_09.MP4</t>
  </si>
  <si>
    <t>https://storage.googleapis.com/powell_paths_2022_videos/SAWMILL%20PKWY%20W_10.MP4</t>
  </si>
  <si>
    <t>https://storage.googleapis.com/powell_paths_2022_videos/SAWMILL%20PKWY%20W_11.MP4</t>
  </si>
  <si>
    <t>https://storage.googleapis.com/powell_paths_2022_videos/SAWMILL%20PKWY%20W_12.MP4</t>
  </si>
  <si>
    <t>https://storage.googleapis.com/powell_paths_2022_videos/SAWMILL%20PKWY%20W_13.MP4</t>
  </si>
  <si>
    <t>https://storage.googleapis.com/powell_paths_2022_videos/SAWMILL%20PKWY%20W_14.MP4</t>
  </si>
  <si>
    <t>https://storage.googleapis.com/powell_paths_2022_videos/SAWMILL%20RD%20E_01.MP4</t>
  </si>
  <si>
    <t>https://storage.googleapis.com/powell_paths_2022_videos/SAWMILL%20RD%20E_02.MP4</t>
  </si>
  <si>
    <t>https://storage.googleapis.com/powell_paths_2022_videos/SAWMILL%20RD%20E_03.MP4</t>
  </si>
  <si>
    <t>https://storage.googleapis.com/powell_paths_2022_videos/SAWMILL%20RD%20W_01.MP4</t>
  </si>
  <si>
    <t>https://storage.googleapis.com/powell_paths_2022_videos/SAWMILL%20RD%20W_02.MP4</t>
  </si>
  <si>
    <t>https://storage.googleapis.com/powell_paths_2022_videos/SAWMILL%20RD%20W_03.MP4</t>
  </si>
  <si>
    <t>https://storage.googleapis.com/powell_paths_2022_videos/SAWMILL%20RD%20W_04.MP4</t>
  </si>
  <si>
    <t>https://storage.googleapis.com/powell_paths_2022_videos/SCIOTO%20RIDGE_01.MP4</t>
  </si>
  <si>
    <t>https://storage.googleapis.com/powell_paths_2022_videos/SCIOTO%20RIDGE_02.MP4</t>
  </si>
  <si>
    <t>https://storage.googleapis.com/powell_paths_2022_videos/SELDOM%20SEEN%20N_01.MP4</t>
  </si>
  <si>
    <t>https://storage.googleapis.com/powell_paths_2022_videos/SELDOM%20SEEN%20N_02.MP4</t>
  </si>
  <si>
    <t>https://storage.googleapis.com/powell_paths_2022_videos/SELDOM%20SEEN%20N_03.MP4</t>
  </si>
  <si>
    <t>https://storage.googleapis.com/powell_paths_2022_videos/SELDOM%20SEEN%20N_04.MP4</t>
  </si>
  <si>
    <t>https://storage.googleapis.com/powell_paths_2022_videos/SELDOM%20SEEN%20PARK_01.MP4</t>
  </si>
  <si>
    <t>https://storage.googleapis.com/powell_paths_2022_videos/SELDOM%20SEEN%20PARK_02.MP4</t>
  </si>
  <si>
    <t>https://storage.googleapis.com/powell_paths_2022_videos/SELDOM%20SEEN%20PARK_03.MP4</t>
  </si>
  <si>
    <t>https://storage.googleapis.com/powell_paths_2022_videos/SELDOM%20SEEN%20PARK_04.MP4</t>
  </si>
  <si>
    <t>https://storage.googleapis.com/powell_paths_2022_videos/SELDOM%20SEEN%20S_01.MP4</t>
  </si>
  <si>
    <t>https://storage.googleapis.com/powell_paths_2022_videos/SMOKEWOOD%20RD_01.MP4</t>
  </si>
  <si>
    <t>https://storage.googleapis.com/powell_paths_2022_videos/STELTZ%20RD%20E_01.MP4</t>
  </si>
  <si>
    <t>https://storage.googleapis.com/powell_paths_2022_videos/STELTZ%20RD%20W_01.MP4</t>
  </si>
  <si>
    <t>https://storage.googleapis.com/powell_paths_2022_videos/TRAIL%20LAKE%20-%20RUTHERFORD_01.MP4</t>
  </si>
  <si>
    <t>https://storage.googleapis.com/powell_paths_2022_videos/TRIPLE%20CROWN%20XING_01.MP4</t>
  </si>
  <si>
    <t>https://storage.googleapis.com/powell_paths_2022_videos/TRIPLE%20CROWN%20XING_02.MP4</t>
  </si>
  <si>
    <t>https://storage.googleapis.com/powell_paths_2022_videos/TRIPLE%20CROWN%20XING_03.MP4</t>
  </si>
  <si>
    <t>https://storage.googleapis.com/powell_paths_2022_videos/TYLER%20RUN%20SCHOOL_01.MP4</t>
  </si>
  <si>
    <t>https://storage.googleapis.com/powell_paths_2022_videos/TYLER%20RUN%20SCHOOL_02.MP4</t>
  </si>
  <si>
    <t>https://storage.googleapis.com/powell_paths_2022_videos/VERONA%20DR_01.MP4</t>
  </si>
  <si>
    <t>https://storage.googleapis.com/powell_paths_2022_videos/VILLAGE%20POINT_01.MP4</t>
  </si>
  <si>
    <t>https://storage.googleapis.com/powell_paths_2022_videos/VILLAGE%20RIDGE%20CT_01.MP4</t>
  </si>
  <si>
    <t>https://storage.googleapis.com/powell_paths_2022_videos/VINWOOD%20LN_01.MP4</t>
  </si>
  <si>
    <t>https://storage.googleapis.com/powell_paths_2022_videos/WAYNE%20BROWN%20DR%20W_01.MP4</t>
  </si>
  <si>
    <t>https://storage.googleapis.com/powell_paths_2022_videos/WILBROOK%20DR%20E_01.MP4</t>
  </si>
  <si>
    <t>https://storage.googleapis.com/powell_paths_2022_videos/WOODARD%20PL_01.MP4</t>
  </si>
  <si>
    <t>https://storage.googleapis.com/powell_paths_2022_videos/WOOTEN%20CT_01.MP4</t>
  </si>
  <si>
    <t>https://storage.googleapis.com/powell_paths_2022_videos/YMCA_01.MP4</t>
  </si>
  <si>
    <t>https://storage.googleapis.com/powell_paths_2022_videos/ZION%20DR%20S_01.MP4</t>
  </si>
  <si>
    <t>https://storage.googleapis.com/powell_paths_2022_videos/ZION%20DR%20S_02.MP4</t>
  </si>
  <si>
    <t>VIDEO NAME</t>
  </si>
  <si>
    <t>VIDEO URL</t>
  </si>
  <si>
    <t>VIDEO LINK</t>
  </si>
  <si>
    <t>https://storage.googleapis.com/powell_paths_2022_videos/ADVENTURE%20PARK%20RD%20N_02.mp4</t>
  </si>
  <si>
    <t>https://storage.googleapis.com/powell_paths_2022_videos/POWELL%20RD%20N_06.mp4</t>
  </si>
  <si>
    <t>https://storage.googleapis.com/powell_paths_2022_videos/POWELL%20RD%20N_07.mp4</t>
  </si>
  <si>
    <t>ASPHALT</t>
  </si>
  <si>
    <t>BRICK</t>
  </si>
  <si>
    <t>CONCRETE</t>
  </si>
  <si>
    <t>DIRT</t>
  </si>
  <si>
    <t>NETWORK INVENTORY SUMMARY</t>
  </si>
  <si>
    <t>NETWORK CONDITION SUMMARY</t>
  </si>
  <si>
    <t>AVERAGE PCI</t>
  </si>
  <si>
    <t>AVERAGE CONDITION</t>
  </si>
  <si>
    <t>TOTAL SECTIONS</t>
  </si>
  <si>
    <t>TOTAL AREA (SF)</t>
  </si>
  <si>
    <t>TOTAL CENTERLINE MILES</t>
  </si>
  <si>
    <t>CONDITION CATEGORY</t>
  </si>
  <si>
    <t>LOW VALUE</t>
  </si>
  <si>
    <t>HIGH VALUE</t>
  </si>
  <si>
    <t>SECTIONS</t>
  </si>
  <si>
    <t>PAVEMENT AREA (SF)</t>
  </si>
  <si>
    <t>PERCENT AREA</t>
  </si>
  <si>
    <t>TOTALS</t>
  </si>
  <si>
    <t>TRAIL NAME</t>
  </si>
  <si>
    <t>RUTHERFORD ESTATES DR</t>
  </si>
  <si>
    <t>POND VIEW LN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</si>
</sst>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,###,##0.##"/>
    <numFmt numFmtId="165" formatCode="###,###,###.##"/>
    <numFmt numFmtId="166" formatCode="#,###,###,###.00"/>
    <numFmt numFmtId="167" formatCode="###,###,##0"/>
    <numFmt numFmtId="168" formatCode="mm\-dd\-yyyy"/>
  </numFmts>
  <fonts count="52">
    <font>
      <sz val="8.25"/>
      <color indexed="8"/>
      <name val="Microsoft Sans Serif"/>
      <family val="0"/>
    </font>
    <font>
      <i/>
      <sz val="8.25"/>
      <color indexed="8"/>
      <name val="Microsoft Sans Serif"/>
      <family val="0"/>
    </font>
    <font>
      <b/>
      <sz val="8.25"/>
      <color indexed="8"/>
      <name val="Microsoft Sans Serif"/>
      <family val="2"/>
    </font>
    <font>
      <b/>
      <sz val="8.5"/>
      <name val="Microsoft Sans Serif"/>
      <family val="2"/>
    </font>
    <font>
      <b/>
      <i/>
      <sz val="8.5"/>
      <color indexed="8"/>
      <name val="Microsoft Sans Serif"/>
      <family val="2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5"/>
      <name val="Microsoft Sans Serif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.25"/>
      <color indexed="30"/>
      <name val="Microsoft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9"/>
      <name val="Microsoft Sans Serif"/>
      <family val="2"/>
    </font>
    <font>
      <b/>
      <i/>
      <sz val="8.25"/>
      <color indexed="14"/>
      <name val="Microsoft Sans Serif"/>
      <family val="2"/>
    </font>
    <font>
      <b/>
      <sz val="8.5"/>
      <color indexed="9"/>
      <name val="Microsoft Sans Serif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Microsoft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Microsoft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25"/>
      <color theme="0"/>
      <name val="Microsoft Sans Serif"/>
      <family val="2"/>
    </font>
    <font>
      <b/>
      <i/>
      <sz val="8.25"/>
      <color rgb="FFD818BD"/>
      <name val="Microsoft Sans Serif"/>
      <family val="2"/>
    </font>
    <font>
      <b/>
      <sz val="8.5"/>
      <color theme="0"/>
      <name val="Microsoft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954B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2955B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 style="thin">
        <color theme="0"/>
      </top>
      <bottom style="thin">
        <color theme="0"/>
      </bottom>
    </border>
    <border>
      <left style="medium">
        <color theme="1"/>
      </left>
      <right style="medium">
        <color theme="1"/>
      </right>
      <top style="thin">
        <color theme="0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theme="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theme="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theme="1"/>
      </right>
      <top style="medium"/>
      <bottom style="medium"/>
    </border>
    <border>
      <left>
        <color indexed="63"/>
      </left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vertical="center"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49" fillId="33" borderId="0" xfId="0" applyFont="1" applyFill="1" applyAlignment="1">
      <alignment vertical="center"/>
    </xf>
    <xf numFmtId="0" fontId="41" fillId="0" borderId="0" xfId="53" applyNumberFormat="1" applyFill="1" applyBorder="1" applyAlignment="1" applyProtection="1">
      <alignment/>
      <protection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168" fontId="1" fillId="0" borderId="12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vertical="center"/>
    </xf>
    <xf numFmtId="168" fontId="1" fillId="0" borderId="17" xfId="0" applyNumberFormat="1" applyFont="1" applyBorder="1" applyAlignment="1">
      <alignment horizontal="left" vertical="center"/>
    </xf>
    <xf numFmtId="1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41" fillId="34" borderId="19" xfId="53" applyNumberFormat="1" applyFill="1" applyBorder="1" applyAlignment="1" applyProtection="1">
      <alignment/>
      <protection/>
    </xf>
    <xf numFmtId="0" fontId="41" fillId="34" borderId="20" xfId="53" applyNumberFormat="1" applyFill="1" applyBorder="1" applyAlignment="1" applyProtection="1">
      <alignment/>
      <protection/>
    </xf>
    <xf numFmtId="0" fontId="41" fillId="34" borderId="21" xfId="53" applyNumberFormat="1" applyFill="1" applyBorder="1" applyAlignment="1" applyProtection="1">
      <alignment/>
      <protection/>
    </xf>
    <xf numFmtId="0" fontId="49" fillId="33" borderId="22" xfId="0" applyFont="1" applyFill="1" applyBorder="1" applyAlignment="1">
      <alignment vertical="center"/>
    </xf>
    <xf numFmtId="0" fontId="49" fillId="33" borderId="23" xfId="0" applyFont="1" applyFill="1" applyBorder="1" applyAlignment="1">
      <alignment vertical="center"/>
    </xf>
    <xf numFmtId="3" fontId="49" fillId="33" borderId="23" xfId="0" applyNumberFormat="1" applyFont="1" applyFill="1" applyBorder="1" applyAlignment="1">
      <alignment vertical="center"/>
    </xf>
    <xf numFmtId="1" fontId="49" fillId="33" borderId="23" xfId="0" applyNumberFormat="1" applyFont="1" applyFill="1" applyBorder="1" applyAlignment="1">
      <alignment vertical="center"/>
    </xf>
    <xf numFmtId="0" fontId="49" fillId="33" borderId="24" xfId="0" applyFont="1" applyFill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9" fillId="35" borderId="25" xfId="0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49" fillId="35" borderId="26" xfId="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49" fillId="35" borderId="27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0" fontId="49" fillId="0" borderId="28" xfId="0" applyFont="1" applyBorder="1" applyAlignment="1">
      <alignment/>
    </xf>
    <xf numFmtId="3" fontId="2" fillId="0" borderId="0" xfId="0" applyNumberFormat="1" applyFont="1" applyAlignment="1">
      <alignment/>
    </xf>
    <xf numFmtId="0" fontId="49" fillId="35" borderId="29" xfId="0" applyFont="1" applyFill="1" applyBorder="1" applyAlignment="1">
      <alignment/>
    </xf>
    <xf numFmtId="1" fontId="2" fillId="0" borderId="19" xfId="0" applyNumberFormat="1" applyFont="1" applyBorder="1" applyAlignment="1">
      <alignment/>
    </xf>
    <xf numFmtId="0" fontId="50" fillId="0" borderId="21" xfId="0" applyFont="1" applyBorder="1" applyAlignment="1">
      <alignment horizontal="right" vertical="center"/>
    </xf>
    <xf numFmtId="0" fontId="51" fillId="36" borderId="22" xfId="0" applyFont="1" applyFill="1" applyBorder="1" applyAlignment="1">
      <alignment horizontal="center" vertical="center"/>
    </xf>
    <xf numFmtId="0" fontId="51" fillId="36" borderId="23" xfId="0" applyFont="1" applyFill="1" applyBorder="1" applyAlignment="1">
      <alignment horizontal="center" vertical="center"/>
    </xf>
    <xf numFmtId="0" fontId="51" fillId="36" borderId="24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3" fillId="38" borderId="20" xfId="0" applyFont="1" applyFill="1" applyBorder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3" fillId="39" borderId="20" xfId="0" applyFont="1" applyFill="1" applyBorder="1" applyAlignment="1">
      <alignment horizontal="left" vertical="center"/>
    </xf>
    <xf numFmtId="0" fontId="3" fillId="40" borderId="20" xfId="0" applyFont="1" applyFill="1" applyBorder="1" applyAlignment="1">
      <alignment horizontal="left" vertical="center"/>
    </xf>
    <xf numFmtId="0" fontId="51" fillId="41" borderId="21" xfId="0" applyFont="1" applyFill="1" applyBorder="1" applyAlignment="1">
      <alignment horizontal="lef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5" borderId="33" xfId="0" applyFont="1" applyFill="1" applyBorder="1" applyAlignment="1">
      <alignment/>
    </xf>
    <xf numFmtId="0" fontId="0" fillId="0" borderId="34" xfId="0" applyBorder="1" applyAlignment="1">
      <alignment vertical="center"/>
    </xf>
    <xf numFmtId="3" fontId="0" fillId="0" borderId="35" xfId="0" applyNumberFormat="1" applyBorder="1" applyAlignment="1">
      <alignment vertical="center"/>
    </xf>
    <xf numFmtId="10" fontId="0" fillId="0" borderId="35" xfId="0" applyNumberFormat="1" applyBorder="1" applyAlignment="1">
      <alignment/>
    </xf>
    <xf numFmtId="1" fontId="0" fillId="0" borderId="36" xfId="0" applyNumberFormat="1" applyBorder="1" applyAlignment="1">
      <alignment vertical="center"/>
    </xf>
    <xf numFmtId="0" fontId="49" fillId="35" borderId="37" xfId="0" applyFont="1" applyFill="1" applyBorder="1" applyAlignment="1">
      <alignment/>
    </xf>
    <xf numFmtId="0" fontId="0" fillId="0" borderId="38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10" fontId="0" fillId="0" borderId="39" xfId="0" applyNumberFormat="1" applyBorder="1" applyAlignment="1">
      <alignment/>
    </xf>
    <xf numFmtId="1" fontId="0" fillId="0" borderId="40" xfId="0" applyNumberFormat="1" applyBorder="1" applyAlignment="1">
      <alignment vertical="center"/>
    </xf>
    <xf numFmtId="0" fontId="49" fillId="35" borderId="41" xfId="0" applyFont="1" applyFill="1" applyBorder="1" applyAlignment="1">
      <alignment/>
    </xf>
    <xf numFmtId="0" fontId="0" fillId="0" borderId="42" xfId="0" applyBorder="1" applyAlignment="1">
      <alignment vertical="center"/>
    </xf>
    <xf numFmtId="3" fontId="0" fillId="0" borderId="43" xfId="0" applyNumberFormat="1" applyBorder="1" applyAlignment="1">
      <alignment vertical="center"/>
    </xf>
    <xf numFmtId="10" fontId="0" fillId="0" borderId="43" xfId="0" applyNumberFormat="1" applyFont="1" applyBorder="1" applyAlignment="1">
      <alignment horizontal="right"/>
    </xf>
    <xf numFmtId="1" fontId="0" fillId="0" borderId="44" xfId="0" applyNumberFormat="1" applyBorder="1" applyAlignment="1">
      <alignment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9" fillId="35" borderId="45" xfId="0" applyFont="1" applyFill="1" applyBorder="1" applyAlignment="1">
      <alignment/>
    </xf>
    <xf numFmtId="1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9" fontId="0" fillId="0" borderId="48" xfId="0" applyNumberFormat="1" applyBorder="1" applyAlignment="1">
      <alignment/>
    </xf>
    <xf numFmtId="0" fontId="49" fillId="33" borderId="49" xfId="0" applyFont="1" applyFill="1" applyBorder="1" applyAlignment="1">
      <alignment horizontal="center" vertical="center"/>
    </xf>
    <xf numFmtId="0" fontId="49" fillId="33" borderId="50" xfId="0" applyFont="1" applyFill="1" applyBorder="1" applyAlignment="1">
      <alignment horizontal="center" vertical="center"/>
    </xf>
    <xf numFmtId="0" fontId="49" fillId="33" borderId="5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SECTIONS BY CONDITION</a:t>
            </a:r>
          </a:p>
        </c:rich>
      </c:tx>
      <c:layout>
        <c:manualLayout>
          <c:xMode val="factor"/>
          <c:yMode val="factor"/>
          <c:x val="-0.000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625"/>
          <c:y val="0.186"/>
          <c:w val="0.21375"/>
          <c:h val="0.72675"/>
        </c:manualLayout>
      </c:layout>
      <c:pieChart>
        <c:varyColors val="1"/>
        <c:ser>
          <c:idx val="0"/>
          <c:order val="0"/>
          <c:tx>
            <c:strRef>
              <c:f>'Condition Charts'!$B$1</c:f>
              <c:strCache>
                <c:ptCount val="1"/>
                <c:pt idx="0">
                  <c:v>SECTIONS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D818BD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'Condition Charts'!$A$2:$A$6</c:f>
              <c:strCache/>
            </c:strRef>
          </c:cat>
          <c:val>
            <c:numRef>
              <c:f>'Condition Charts'!$B$2:$B$6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55"/>
          <c:y val="0.92275"/>
          <c:w val="0.24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PAVEMENT AREA BY CONDITION</a:t>
            </a:r>
          </a:p>
        </c:rich>
      </c:tx>
      <c:layout>
        <c:manualLayout>
          <c:xMode val="factor"/>
          <c:yMode val="factor"/>
          <c:x val="-0.001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25"/>
          <c:y val="0.186"/>
          <c:w val="0.42225"/>
          <c:h val="0.72475"/>
        </c:manualLayout>
      </c:layout>
      <c:pieChart>
        <c:varyColors val="1"/>
        <c:ser>
          <c:idx val="0"/>
          <c:order val="0"/>
          <c:tx>
            <c:strRef>
              <c:f>'Condition Charts'!$C$1</c:f>
              <c:strCache>
                <c:ptCount val="1"/>
                <c:pt idx="0">
                  <c:v>PAVEMENT AREA (SF)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D818BD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'Condition Charts'!$A$2:$A$6</c:f>
              <c:strCache/>
            </c:strRef>
          </c:cat>
          <c:val>
            <c:numRef>
              <c:f>'Condition Charts'!$C$2:$C$6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5"/>
          <c:y val="0.92275"/>
          <c:w val="0.483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PERCENT PAVEMENT AREA BY CONDITION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5"/>
          <c:y val="0.186"/>
          <c:w val="0.44075"/>
          <c:h val="0.72475"/>
        </c:manualLayout>
      </c:layout>
      <c:pieChart>
        <c:varyColors val="1"/>
        <c:ser>
          <c:idx val="0"/>
          <c:order val="0"/>
          <c:tx>
            <c:strRef>
              <c:f>'Condition Charts'!$D$1</c:f>
              <c:strCache>
                <c:ptCount val="1"/>
                <c:pt idx="0">
                  <c:v>PERCENT AREA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D818BD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'Condition Charts'!$A$2:$A$6</c:f>
              <c:strCache/>
            </c:strRef>
          </c:cat>
          <c:val>
            <c:numRef>
              <c:f>'Condition Charts'!$D$2:$D$6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92075"/>
          <c:w val="0.505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15</xdr:col>
      <xdr:colOff>419100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1628775"/>
        <a:ext cx="115062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5</xdr:col>
      <xdr:colOff>0</xdr:colOff>
      <xdr:row>46</xdr:row>
      <xdr:rowOff>180975</xdr:rowOff>
    </xdr:to>
    <xdr:graphicFrame>
      <xdr:nvGraphicFramePr>
        <xdr:cNvPr id="2" name="Chart 3"/>
        <xdr:cNvGraphicFramePr/>
      </xdr:nvGraphicFramePr>
      <xdr:xfrm>
        <a:off x="0" y="5067300"/>
        <a:ext cx="57531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15</xdr:col>
      <xdr:colOff>419100</xdr:colOff>
      <xdr:row>46</xdr:row>
      <xdr:rowOff>180975</xdr:rowOff>
    </xdr:to>
    <xdr:graphicFrame>
      <xdr:nvGraphicFramePr>
        <xdr:cNvPr id="3" name="Chart 4"/>
        <xdr:cNvGraphicFramePr/>
      </xdr:nvGraphicFramePr>
      <xdr:xfrm>
        <a:off x="5753100" y="5067300"/>
        <a:ext cx="575310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orage.googleapis.com/powell_paths_2022_videos/ADVENTURE%20PARK%20RD%20N_02.mp4" TargetMode="External" /><Relationship Id="rId2" Type="http://schemas.openxmlformats.org/officeDocument/2006/relationships/hyperlink" Target="https://storage.googleapis.com/powell_paths_2022_videos/POWELL%20RD%20N_06.mp4" TargetMode="External" /><Relationship Id="rId3" Type="http://schemas.openxmlformats.org/officeDocument/2006/relationships/hyperlink" Target="https://storage.googleapis.com/powell_paths_2022_videos/POWELL%20RD%20N_07.mp4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defaultGridColor="0" zoomScale="80" zoomScaleNormal="80" zoomScalePageLayoutView="0" colorId="22" workbookViewId="0" topLeftCell="A1">
      <pane ySplit="1" topLeftCell="A197" activePane="bottomLeft" state="frozen"/>
      <selection pane="topLeft" activeCell="A1" sqref="A1"/>
      <selection pane="bottomLeft" activeCell="D223" sqref="D223"/>
    </sheetView>
  </sheetViews>
  <sheetFormatPr defaultColWidth="15.83203125" defaultRowHeight="14.25" customHeight="1"/>
  <cols>
    <col min="1" max="1" width="29.16015625" style="0" bestFit="1" customWidth="1"/>
    <col min="2" max="2" width="26.83203125" style="0" bestFit="1" customWidth="1"/>
    <col min="3" max="3" width="13.83203125" style="0" bestFit="1" customWidth="1"/>
    <col min="4" max="4" width="42.5" style="0" bestFit="1" customWidth="1"/>
    <col min="5" max="5" width="35.83203125" style="0" bestFit="1" customWidth="1"/>
    <col min="6" max="6" width="9.5" style="3" bestFit="1" customWidth="1"/>
    <col min="7" max="7" width="8.16015625" style="3" bestFit="1" customWidth="1"/>
    <col min="8" max="8" width="7.33203125" style="3" bestFit="1" customWidth="1"/>
    <col min="9" max="9" width="23" style="0" bestFit="1" customWidth="1"/>
    <col min="10" max="10" width="20.16015625" style="0" bestFit="1" customWidth="1"/>
    <col min="11" max="11" width="4.83203125" style="2" bestFit="1" customWidth="1"/>
    <col min="12" max="12" width="12.33203125" style="0" bestFit="1" customWidth="1"/>
    <col min="13" max="13" width="34.16015625" style="0" hidden="1" customWidth="1"/>
    <col min="14" max="14" width="92.16015625" style="0" hidden="1" customWidth="1"/>
    <col min="15" max="15" width="29.16015625" style="0" hidden="1" customWidth="1"/>
  </cols>
  <sheetData>
    <row r="1" spans="1:15" ht="14.25" customHeight="1" thickBot="1">
      <c r="A1" s="27" t="s">
        <v>861</v>
      </c>
      <c r="B1" s="28" t="s">
        <v>883</v>
      </c>
      <c r="C1" s="28" t="s">
        <v>431</v>
      </c>
      <c r="D1" s="28" t="s">
        <v>432</v>
      </c>
      <c r="E1" s="28" t="s">
        <v>433</v>
      </c>
      <c r="F1" s="29" t="s">
        <v>434</v>
      </c>
      <c r="G1" s="29" t="s">
        <v>435</v>
      </c>
      <c r="H1" s="29" t="s">
        <v>436</v>
      </c>
      <c r="I1" s="28" t="s">
        <v>437</v>
      </c>
      <c r="J1" s="28" t="s">
        <v>438</v>
      </c>
      <c r="K1" s="30" t="s">
        <v>1</v>
      </c>
      <c r="L1" s="31" t="s">
        <v>439</v>
      </c>
      <c r="M1" s="4" t="s">
        <v>0</v>
      </c>
      <c r="N1" s="4" t="s">
        <v>860</v>
      </c>
      <c r="O1" s="4" t="s">
        <v>859</v>
      </c>
    </row>
    <row r="2" spans="1:15" ht="14.25" customHeight="1">
      <c r="A2" s="24" t="str">
        <f aca="true" t="shared" si="0" ref="A2:A65">HYPERLINK(N2,O2)</f>
        <v>ADVENTURE PARK E_01</v>
      </c>
      <c r="B2" s="18" t="s">
        <v>2</v>
      </c>
      <c r="C2" s="19" t="s">
        <v>4</v>
      </c>
      <c r="D2" s="19" t="s">
        <v>5</v>
      </c>
      <c r="E2" s="19" t="s">
        <v>6</v>
      </c>
      <c r="F2" s="20">
        <v>1167.8225892917387</v>
      </c>
      <c r="G2" s="20">
        <v>8.999999999964002</v>
      </c>
      <c r="H2" s="20">
        <v>10510.403306880478</v>
      </c>
      <c r="I2" s="32" t="s">
        <v>865</v>
      </c>
      <c r="J2" s="21">
        <v>44630.791666666664</v>
      </c>
      <c r="K2" s="22">
        <v>66</v>
      </c>
      <c r="L2" s="23" t="s">
        <v>7</v>
      </c>
      <c r="M2" s="1" t="s">
        <v>3</v>
      </c>
      <c r="N2" t="s">
        <v>651</v>
      </c>
      <c r="O2" t="s">
        <v>440</v>
      </c>
    </row>
    <row r="3" spans="1:15" ht="14.25" customHeight="1">
      <c r="A3" s="25" t="str">
        <f t="shared" si="0"/>
        <v>ADVENTURE PARK RD N_01</v>
      </c>
      <c r="B3" s="16" t="s">
        <v>5</v>
      </c>
      <c r="C3" s="6" t="s">
        <v>4</v>
      </c>
      <c r="D3" s="6" t="s">
        <v>6</v>
      </c>
      <c r="E3" s="6" t="s">
        <v>5</v>
      </c>
      <c r="F3" s="7">
        <v>819.0605815260639</v>
      </c>
      <c r="G3" s="7">
        <v>7.999999999968001</v>
      </c>
      <c r="H3" s="7">
        <v>6552.484654237663</v>
      </c>
      <c r="I3" s="32" t="s">
        <v>865</v>
      </c>
      <c r="J3" s="8">
        <v>44630.791666666664</v>
      </c>
      <c r="K3" s="9">
        <v>55</v>
      </c>
      <c r="L3" s="10" t="s">
        <v>7</v>
      </c>
      <c r="M3" s="1" t="s">
        <v>11</v>
      </c>
      <c r="N3" t="s">
        <v>652</v>
      </c>
      <c r="O3" t="s">
        <v>441</v>
      </c>
    </row>
    <row r="4" spans="1:15" ht="14.25" customHeight="1">
      <c r="A4" s="25" t="str">
        <f t="shared" si="0"/>
        <v>ADVENTURE PARK RD N_02</v>
      </c>
      <c r="B4" s="16" t="s">
        <v>5</v>
      </c>
      <c r="C4" s="6" t="s">
        <v>9</v>
      </c>
      <c r="D4" s="6" t="s">
        <v>5</v>
      </c>
      <c r="E4" s="6" t="s">
        <v>5</v>
      </c>
      <c r="F4" s="7">
        <v>262.38999999895043</v>
      </c>
      <c r="G4" s="7">
        <v>3.9999999999840004</v>
      </c>
      <c r="H4" s="7">
        <v>1049.5600003208262</v>
      </c>
      <c r="I4" s="32" t="s">
        <v>867</v>
      </c>
      <c r="J4" s="8">
        <v>44630.791666666664</v>
      </c>
      <c r="K4" s="9">
        <v>84</v>
      </c>
      <c r="L4" s="10" t="s">
        <v>10</v>
      </c>
      <c r="M4" s="1" t="s">
        <v>8</v>
      </c>
      <c r="N4" s="5" t="s">
        <v>862</v>
      </c>
      <c r="O4" t="s">
        <v>442</v>
      </c>
    </row>
    <row r="5" spans="1:15" ht="14.25" customHeight="1">
      <c r="A5" s="25" t="str">
        <f t="shared" si="0"/>
        <v>ADVENTURE PARK RD S_01</v>
      </c>
      <c r="B5" s="16" t="s">
        <v>12</v>
      </c>
      <c r="C5" s="6" t="s">
        <v>4</v>
      </c>
      <c r="D5" s="6" t="s">
        <v>6</v>
      </c>
      <c r="E5" s="6" t="s">
        <v>5</v>
      </c>
      <c r="F5" s="7">
        <v>1701.3427800756447</v>
      </c>
      <c r="G5" s="7">
        <v>5.999999999976001</v>
      </c>
      <c r="H5" s="7">
        <v>10208.056683615067</v>
      </c>
      <c r="I5" s="32" t="s">
        <v>865</v>
      </c>
      <c r="J5" s="8">
        <v>44630.791666666664</v>
      </c>
      <c r="K5" s="9">
        <v>40</v>
      </c>
      <c r="L5" s="10" t="s">
        <v>14</v>
      </c>
      <c r="M5" s="1" t="s">
        <v>13</v>
      </c>
      <c r="N5" t="s">
        <v>653</v>
      </c>
      <c r="O5" t="s">
        <v>443</v>
      </c>
    </row>
    <row r="6" spans="1:15" ht="14.25" customHeight="1">
      <c r="A6" s="25" t="str">
        <f t="shared" si="0"/>
        <v>ADVENTURE PARK W_01</v>
      </c>
      <c r="B6" s="16" t="s">
        <v>15</v>
      </c>
      <c r="C6" s="6" t="s">
        <v>4</v>
      </c>
      <c r="D6" s="6" t="s">
        <v>5</v>
      </c>
      <c r="E6" s="6" t="s">
        <v>17</v>
      </c>
      <c r="F6" s="7">
        <v>3143.328331220617</v>
      </c>
      <c r="G6" s="7">
        <v>5.999999999976001</v>
      </c>
      <c r="H6" s="7">
        <v>18859.9699931642</v>
      </c>
      <c r="I6" s="32" t="s">
        <v>865</v>
      </c>
      <c r="J6" s="8">
        <v>44630.791666666664</v>
      </c>
      <c r="K6" s="9">
        <v>39</v>
      </c>
      <c r="L6" s="10" t="s">
        <v>14</v>
      </c>
      <c r="M6" s="1" t="s">
        <v>16</v>
      </c>
      <c r="N6" t="s">
        <v>654</v>
      </c>
      <c r="O6" t="s">
        <v>444</v>
      </c>
    </row>
    <row r="7" spans="1:15" ht="14.25" customHeight="1">
      <c r="A7" s="25" t="str">
        <f t="shared" si="0"/>
        <v>ARBOR RIDGE PARK_01</v>
      </c>
      <c r="B7" s="16" t="s">
        <v>18</v>
      </c>
      <c r="C7" s="6" t="s">
        <v>4</v>
      </c>
      <c r="D7" s="6" t="s">
        <v>20</v>
      </c>
      <c r="E7" s="6" t="s">
        <v>21</v>
      </c>
      <c r="F7" s="7">
        <v>3313.8773441524045</v>
      </c>
      <c r="G7" s="7">
        <v>5.999999999976001</v>
      </c>
      <c r="H7" s="7">
        <v>19883.264071071815</v>
      </c>
      <c r="I7" s="32" t="s">
        <v>865</v>
      </c>
      <c r="J7" s="8">
        <v>44627.791666666664</v>
      </c>
      <c r="K7" s="9">
        <v>57</v>
      </c>
      <c r="L7" s="10" t="s">
        <v>7</v>
      </c>
      <c r="M7" s="1" t="s">
        <v>19</v>
      </c>
      <c r="N7" t="s">
        <v>655</v>
      </c>
      <c r="O7" t="s">
        <v>445</v>
      </c>
    </row>
    <row r="8" spans="1:15" ht="14.25" customHeight="1">
      <c r="A8" s="25" t="str">
        <f t="shared" si="0"/>
        <v>ASHMOORE CIR W_01</v>
      </c>
      <c r="B8" s="16" t="s">
        <v>22</v>
      </c>
      <c r="C8" s="6" t="s">
        <v>4</v>
      </c>
      <c r="D8" s="6" t="s">
        <v>24</v>
      </c>
      <c r="E8" s="6" t="s">
        <v>25</v>
      </c>
      <c r="F8" s="7">
        <v>2149.1981252161236</v>
      </c>
      <c r="G8" s="7">
        <v>6.999999999972</v>
      </c>
      <c r="H8" s="7">
        <v>15044.386881171762</v>
      </c>
      <c r="I8" s="32" t="s">
        <v>865</v>
      </c>
      <c r="J8" s="8">
        <v>44630.791666666664</v>
      </c>
      <c r="K8" s="9">
        <v>61</v>
      </c>
      <c r="L8" s="10" t="s">
        <v>7</v>
      </c>
      <c r="M8" s="1" t="s">
        <v>23</v>
      </c>
      <c r="N8" t="s">
        <v>656</v>
      </c>
      <c r="O8" t="s">
        <v>446</v>
      </c>
    </row>
    <row r="9" spans="1:15" ht="14.25" customHeight="1">
      <c r="A9" s="25" t="str">
        <f t="shared" si="0"/>
        <v>ASHMOORE DR S_01</v>
      </c>
      <c r="B9" s="16" t="s">
        <v>26</v>
      </c>
      <c r="C9" s="6" t="s">
        <v>4</v>
      </c>
      <c r="D9" s="6" t="s">
        <v>30</v>
      </c>
      <c r="E9" s="6" t="s">
        <v>26</v>
      </c>
      <c r="F9" s="7">
        <v>660.1632769596284</v>
      </c>
      <c r="G9" s="7">
        <v>6.999999999972</v>
      </c>
      <c r="H9" s="7">
        <v>4621.142940148459</v>
      </c>
      <c r="I9" s="32" t="s">
        <v>865</v>
      </c>
      <c r="J9" s="8">
        <v>44630.791666666664</v>
      </c>
      <c r="K9" s="9">
        <v>63</v>
      </c>
      <c r="L9" s="10" t="s">
        <v>7</v>
      </c>
      <c r="M9" s="1" t="s">
        <v>29</v>
      </c>
      <c r="N9" t="s">
        <v>657</v>
      </c>
      <c r="O9" t="s">
        <v>447</v>
      </c>
    </row>
    <row r="10" spans="1:15" ht="14.25" customHeight="1">
      <c r="A10" s="25" t="str">
        <f t="shared" si="0"/>
        <v>ASHMOORE DR S_02</v>
      </c>
      <c r="B10" s="16" t="s">
        <v>26</v>
      </c>
      <c r="C10" s="6" t="s">
        <v>9</v>
      </c>
      <c r="D10" s="6" t="s">
        <v>28</v>
      </c>
      <c r="E10" s="6" t="s">
        <v>26</v>
      </c>
      <c r="F10" s="7">
        <v>929.6384639875364</v>
      </c>
      <c r="G10" s="7">
        <v>6.999999999972</v>
      </c>
      <c r="H10" s="7">
        <v>6507.469249927967</v>
      </c>
      <c r="I10" s="32" t="s">
        <v>865</v>
      </c>
      <c r="J10" s="8">
        <v>44630.791666666664</v>
      </c>
      <c r="K10" s="9">
        <v>46</v>
      </c>
      <c r="L10" s="10" t="s">
        <v>14</v>
      </c>
      <c r="M10" s="1" t="s">
        <v>27</v>
      </c>
      <c r="N10" t="s">
        <v>658</v>
      </c>
      <c r="O10" t="s">
        <v>448</v>
      </c>
    </row>
    <row r="11" spans="1:15" ht="14.25" customHeight="1">
      <c r="A11" s="25" t="str">
        <f t="shared" si="0"/>
        <v>ASHMOORE PARK_01</v>
      </c>
      <c r="B11" s="16" t="s">
        <v>28</v>
      </c>
      <c r="C11" s="6" t="s">
        <v>4</v>
      </c>
      <c r="D11" s="6" t="s">
        <v>30</v>
      </c>
      <c r="E11" s="6" t="s">
        <v>32</v>
      </c>
      <c r="F11" s="7">
        <v>1312.52678363954</v>
      </c>
      <c r="G11" s="7">
        <v>8.999999999964002</v>
      </c>
      <c r="H11" s="7">
        <v>11812.741056413994</v>
      </c>
      <c r="I11" s="32" t="s">
        <v>865</v>
      </c>
      <c r="J11" s="8">
        <v>44630.791666666664</v>
      </c>
      <c r="K11" s="9">
        <v>60</v>
      </c>
      <c r="L11" s="10" t="s">
        <v>7</v>
      </c>
      <c r="M11" s="1" t="s">
        <v>31</v>
      </c>
      <c r="N11" t="s">
        <v>659</v>
      </c>
      <c r="O11" t="s">
        <v>449</v>
      </c>
    </row>
    <row r="12" spans="1:15" ht="14.25" customHeight="1">
      <c r="A12" s="25" t="str">
        <f t="shared" si="0"/>
        <v>ATTUCKS DR N_01</v>
      </c>
      <c r="B12" s="16" t="s">
        <v>33</v>
      </c>
      <c r="C12" s="6" t="s">
        <v>4</v>
      </c>
      <c r="D12" s="6" t="s">
        <v>35</v>
      </c>
      <c r="E12" s="6" t="s">
        <v>36</v>
      </c>
      <c r="F12" s="7">
        <v>957.7322042344141</v>
      </c>
      <c r="G12" s="7">
        <v>7.999999999968001</v>
      </c>
      <c r="H12" s="7">
        <v>7661.857636248013</v>
      </c>
      <c r="I12" s="32" t="s">
        <v>865</v>
      </c>
      <c r="J12" s="8">
        <v>44627.791666666664</v>
      </c>
      <c r="K12" s="9">
        <v>62</v>
      </c>
      <c r="L12" s="10" t="s">
        <v>7</v>
      </c>
      <c r="M12" s="1" t="s">
        <v>34</v>
      </c>
      <c r="N12" t="s">
        <v>660</v>
      </c>
      <c r="O12" t="s">
        <v>450</v>
      </c>
    </row>
    <row r="13" spans="1:15" ht="14.25" customHeight="1">
      <c r="A13" s="25" t="str">
        <f t="shared" si="0"/>
        <v>BENNETT PKWY N_01</v>
      </c>
      <c r="B13" s="16" t="s">
        <v>20</v>
      </c>
      <c r="C13" s="6" t="s">
        <v>4</v>
      </c>
      <c r="D13" s="6" t="s">
        <v>38</v>
      </c>
      <c r="E13" s="6" t="s">
        <v>18</v>
      </c>
      <c r="F13" s="7">
        <v>789.9861336612652</v>
      </c>
      <c r="G13" s="7">
        <v>6.999999999972</v>
      </c>
      <c r="H13" s="7">
        <v>5529.902937341339</v>
      </c>
      <c r="I13" s="32" t="s">
        <v>865</v>
      </c>
      <c r="J13" s="8">
        <v>44627.791666666664</v>
      </c>
      <c r="K13" s="9">
        <v>76</v>
      </c>
      <c r="L13" s="10" t="s">
        <v>10</v>
      </c>
      <c r="M13" s="1" t="s">
        <v>37</v>
      </c>
      <c r="N13" t="s">
        <v>661</v>
      </c>
      <c r="O13" t="s">
        <v>451</v>
      </c>
    </row>
    <row r="14" spans="1:15" ht="14.25" customHeight="1">
      <c r="A14" s="25" t="str">
        <f t="shared" si="0"/>
        <v>BENNETT PKWY S_01</v>
      </c>
      <c r="B14" s="16" t="s">
        <v>39</v>
      </c>
      <c r="C14" s="6" t="s">
        <v>4</v>
      </c>
      <c r="D14" s="6" t="s">
        <v>49</v>
      </c>
      <c r="E14" s="6" t="s">
        <v>47</v>
      </c>
      <c r="F14" s="7">
        <v>1109.772238767831</v>
      </c>
      <c r="G14" s="7">
        <v>4.99999999998</v>
      </c>
      <c r="H14" s="7">
        <v>5548.861195557509</v>
      </c>
      <c r="I14" s="32" t="s">
        <v>865</v>
      </c>
      <c r="J14" s="8">
        <v>44627.791666666664</v>
      </c>
      <c r="K14" s="9">
        <v>71</v>
      </c>
      <c r="L14" s="10" t="s">
        <v>10</v>
      </c>
      <c r="M14" s="1" t="s">
        <v>48</v>
      </c>
      <c r="N14" t="s">
        <v>662</v>
      </c>
      <c r="O14" t="s">
        <v>452</v>
      </c>
    </row>
    <row r="15" spans="1:15" ht="14.25" customHeight="1">
      <c r="A15" s="25" t="str">
        <f t="shared" si="0"/>
        <v>BENNETT PKWY S_02</v>
      </c>
      <c r="B15" s="16" t="s">
        <v>39</v>
      </c>
      <c r="C15" s="6" t="s">
        <v>9</v>
      </c>
      <c r="D15" s="6" t="s">
        <v>47</v>
      </c>
      <c r="E15" s="6" t="s">
        <v>42</v>
      </c>
      <c r="F15" s="7">
        <v>1152.1515921326416</v>
      </c>
      <c r="G15" s="7">
        <v>4.99999999998</v>
      </c>
      <c r="H15" s="7">
        <v>5760.757962447181</v>
      </c>
      <c r="I15" s="32" t="s">
        <v>865</v>
      </c>
      <c r="J15" s="8">
        <v>44628.791666666664</v>
      </c>
      <c r="K15" s="9">
        <v>70</v>
      </c>
      <c r="L15" s="10" t="s">
        <v>10</v>
      </c>
      <c r="M15" s="1" t="s">
        <v>46</v>
      </c>
      <c r="N15" t="s">
        <v>663</v>
      </c>
      <c r="O15" t="s">
        <v>453</v>
      </c>
    </row>
    <row r="16" spans="1:15" ht="14.25" customHeight="1">
      <c r="A16" s="25" t="str">
        <f t="shared" si="0"/>
        <v>BENNETT PKWY S_03</v>
      </c>
      <c r="B16" s="16" t="s">
        <v>39</v>
      </c>
      <c r="C16" s="6" t="s">
        <v>41</v>
      </c>
      <c r="D16" s="6" t="s">
        <v>42</v>
      </c>
      <c r="E16" s="6" t="s">
        <v>38</v>
      </c>
      <c r="F16" s="7">
        <v>1117.6313747842396</v>
      </c>
      <c r="G16" s="7">
        <v>4.99999999998</v>
      </c>
      <c r="H16" s="7">
        <v>5588.156875651721</v>
      </c>
      <c r="I16" s="32" t="s">
        <v>865</v>
      </c>
      <c r="J16" s="8">
        <v>44628.791666666664</v>
      </c>
      <c r="K16" s="9">
        <v>77</v>
      </c>
      <c r="L16" s="10" t="s">
        <v>10</v>
      </c>
      <c r="M16" s="1" t="s">
        <v>40</v>
      </c>
      <c r="N16" t="s">
        <v>664</v>
      </c>
      <c r="O16" t="s">
        <v>454</v>
      </c>
    </row>
    <row r="17" spans="1:15" ht="14.25" customHeight="1">
      <c r="A17" s="25" t="str">
        <f t="shared" si="0"/>
        <v>BENNETT PKWY S_04</v>
      </c>
      <c r="B17" s="16" t="s">
        <v>39</v>
      </c>
      <c r="C17" s="6" t="s">
        <v>51</v>
      </c>
      <c r="D17" s="6" t="s">
        <v>38</v>
      </c>
      <c r="E17" s="6" t="s">
        <v>45</v>
      </c>
      <c r="F17" s="7">
        <v>1242.1289620411817</v>
      </c>
      <c r="G17" s="7">
        <v>4.99999999998</v>
      </c>
      <c r="H17" s="7">
        <v>6210.644812129201</v>
      </c>
      <c r="I17" s="32" t="s">
        <v>865</v>
      </c>
      <c r="J17" s="8">
        <v>44629.791666666664</v>
      </c>
      <c r="K17" s="9">
        <v>82</v>
      </c>
      <c r="L17" s="10" t="s">
        <v>10</v>
      </c>
      <c r="M17" s="1" t="s">
        <v>50</v>
      </c>
      <c r="N17" t="s">
        <v>665</v>
      </c>
      <c r="O17" t="s">
        <v>455</v>
      </c>
    </row>
    <row r="18" spans="1:15" ht="14.25" customHeight="1">
      <c r="A18" s="25" t="str">
        <f t="shared" si="0"/>
        <v>BENNETT PKWY S_05</v>
      </c>
      <c r="B18" s="16" t="s">
        <v>39</v>
      </c>
      <c r="C18" s="6" t="s">
        <v>44</v>
      </c>
      <c r="D18" s="6" t="s">
        <v>45</v>
      </c>
      <c r="E18" s="6" t="s">
        <v>21</v>
      </c>
      <c r="F18" s="7">
        <v>1025.273243231639</v>
      </c>
      <c r="G18" s="7">
        <v>4.99999999998</v>
      </c>
      <c r="H18" s="7">
        <v>5126.366217745712</v>
      </c>
      <c r="I18" s="32" t="s">
        <v>865</v>
      </c>
      <c r="J18" s="8">
        <v>44629.791666666664</v>
      </c>
      <c r="K18" s="9">
        <v>57</v>
      </c>
      <c r="L18" s="10" t="s">
        <v>7</v>
      </c>
      <c r="M18" s="1" t="s">
        <v>43</v>
      </c>
      <c r="N18" t="s">
        <v>666</v>
      </c>
      <c r="O18" t="s">
        <v>456</v>
      </c>
    </row>
    <row r="19" spans="1:15" ht="14.25" customHeight="1">
      <c r="A19" s="25" t="str">
        <f t="shared" si="0"/>
        <v>BIG BEAR AVE N_01</v>
      </c>
      <c r="B19" s="16" t="s">
        <v>52</v>
      </c>
      <c r="C19" s="6" t="s">
        <v>4</v>
      </c>
      <c r="D19" s="6" t="s">
        <v>35</v>
      </c>
      <c r="E19" s="6" t="s">
        <v>17</v>
      </c>
      <c r="F19" s="7">
        <v>874.0141981265429</v>
      </c>
      <c r="G19" s="7">
        <v>4.99999999998</v>
      </c>
      <c r="H19" s="7">
        <v>4370.070991986024</v>
      </c>
      <c r="I19" s="32" t="s">
        <v>865</v>
      </c>
      <c r="J19" s="8">
        <v>44630.791666666664</v>
      </c>
      <c r="K19" s="9">
        <v>43</v>
      </c>
      <c r="L19" s="10" t="s">
        <v>14</v>
      </c>
      <c r="M19" s="1" t="s">
        <v>53</v>
      </c>
      <c r="N19" t="s">
        <v>667</v>
      </c>
      <c r="O19" t="s">
        <v>457</v>
      </c>
    </row>
    <row r="20" spans="1:15" ht="14.25" customHeight="1">
      <c r="A20" s="25" t="str">
        <f t="shared" si="0"/>
        <v>BROOKHILL DR_01</v>
      </c>
      <c r="B20" s="16" t="s">
        <v>54</v>
      </c>
      <c r="C20" s="6" t="s">
        <v>4</v>
      </c>
      <c r="D20" s="6" t="s">
        <v>56</v>
      </c>
      <c r="E20" s="6" t="s">
        <v>54</v>
      </c>
      <c r="F20" s="7">
        <v>280.27454805984894</v>
      </c>
      <c r="G20" s="7">
        <v>6.999999999972</v>
      </c>
      <c r="H20" s="7">
        <v>1961.921837026504</v>
      </c>
      <c r="I20" s="32" t="s">
        <v>865</v>
      </c>
      <c r="J20" s="8">
        <v>44630.791666666664</v>
      </c>
      <c r="K20" s="9">
        <v>71</v>
      </c>
      <c r="L20" s="10" t="s">
        <v>10</v>
      </c>
      <c r="M20" s="1" t="s">
        <v>55</v>
      </c>
      <c r="N20" t="s">
        <v>668</v>
      </c>
      <c r="O20" t="s">
        <v>458</v>
      </c>
    </row>
    <row r="21" spans="1:15" ht="14.25" customHeight="1">
      <c r="A21" s="25" t="str">
        <f t="shared" si="0"/>
        <v>BUNKER LN S_01</v>
      </c>
      <c r="B21" s="16" t="s">
        <v>57</v>
      </c>
      <c r="C21" s="6" t="s">
        <v>4</v>
      </c>
      <c r="D21" s="6" t="s">
        <v>35</v>
      </c>
      <c r="E21" s="6" t="s">
        <v>59</v>
      </c>
      <c r="F21" s="7">
        <v>1403.1863112100075</v>
      </c>
      <c r="G21" s="7">
        <v>6.999999999972</v>
      </c>
      <c r="H21" s="7">
        <v>9822.30418151179</v>
      </c>
      <c r="I21" s="32" t="s">
        <v>865</v>
      </c>
      <c r="J21" s="8">
        <v>44630.791666666664</v>
      </c>
      <c r="K21" s="9">
        <v>82</v>
      </c>
      <c r="L21" s="10" t="s">
        <v>10</v>
      </c>
      <c r="M21" s="1" t="s">
        <v>58</v>
      </c>
      <c r="N21" t="s">
        <v>669</v>
      </c>
      <c r="O21" t="s">
        <v>459</v>
      </c>
    </row>
    <row r="22" spans="1:15" ht="14.25" customHeight="1">
      <c r="A22" s="25" t="str">
        <f t="shared" si="0"/>
        <v>CARRIAGE VALLEY_01</v>
      </c>
      <c r="B22" s="16" t="s">
        <v>60</v>
      </c>
      <c r="C22" s="6" t="s">
        <v>4</v>
      </c>
      <c r="D22" s="6" t="s">
        <v>62</v>
      </c>
      <c r="E22" s="6" t="s">
        <v>63</v>
      </c>
      <c r="F22" s="7">
        <v>752.517658888102</v>
      </c>
      <c r="G22" s="7">
        <v>6.999999999972</v>
      </c>
      <c r="H22" s="7">
        <v>5267.6236138479735</v>
      </c>
      <c r="I22" s="32" t="s">
        <v>865</v>
      </c>
      <c r="J22" s="8">
        <v>44630.791666666664</v>
      </c>
      <c r="K22" s="9">
        <v>59</v>
      </c>
      <c r="L22" s="10" t="s">
        <v>7</v>
      </c>
      <c r="M22" s="1" t="s">
        <v>61</v>
      </c>
      <c r="N22" t="s">
        <v>670</v>
      </c>
      <c r="O22" t="s">
        <v>460</v>
      </c>
    </row>
    <row r="23" spans="1:15" ht="14.25" customHeight="1">
      <c r="A23" s="25" t="str">
        <f t="shared" si="0"/>
        <v>CORDONA LP E_01</v>
      </c>
      <c r="B23" s="16" t="s">
        <v>64</v>
      </c>
      <c r="C23" s="6" t="s">
        <v>4</v>
      </c>
      <c r="D23" s="6" t="s">
        <v>64</v>
      </c>
      <c r="E23" s="6" t="s">
        <v>66</v>
      </c>
      <c r="F23" s="7">
        <v>1454.6010849053516</v>
      </c>
      <c r="G23" s="7">
        <v>6.999999999972</v>
      </c>
      <c r="H23" s="7">
        <v>10182.207597490655</v>
      </c>
      <c r="I23" s="32" t="s">
        <v>865</v>
      </c>
      <c r="J23" s="8">
        <v>44630.791666666664</v>
      </c>
      <c r="K23" s="9">
        <v>80</v>
      </c>
      <c r="L23" s="10" t="s">
        <v>10</v>
      </c>
      <c r="M23" s="1" t="s">
        <v>65</v>
      </c>
      <c r="N23" t="s">
        <v>671</v>
      </c>
      <c r="O23" t="s">
        <v>461</v>
      </c>
    </row>
    <row r="24" spans="1:15" ht="14.25" customHeight="1">
      <c r="A24" s="25" t="str">
        <f t="shared" si="0"/>
        <v>CORDONA LP W_01</v>
      </c>
      <c r="B24" s="16" t="s">
        <v>67</v>
      </c>
      <c r="C24" s="6" t="s">
        <v>4</v>
      </c>
      <c r="D24" s="6" t="s">
        <v>67</v>
      </c>
      <c r="E24" s="6" t="s">
        <v>67</v>
      </c>
      <c r="F24" s="7">
        <v>129.9250570291203</v>
      </c>
      <c r="G24" s="7">
        <v>4.99999999998</v>
      </c>
      <c r="H24" s="7">
        <v>649.6252853467754</v>
      </c>
      <c r="I24" s="32" t="s">
        <v>867</v>
      </c>
      <c r="J24" s="8">
        <v>44630.791666666664</v>
      </c>
      <c r="K24" s="9">
        <v>94</v>
      </c>
      <c r="L24" s="10" t="s">
        <v>71</v>
      </c>
      <c r="M24" s="1" t="s">
        <v>70</v>
      </c>
      <c r="N24" t="s">
        <v>672</v>
      </c>
      <c r="O24" t="s">
        <v>462</v>
      </c>
    </row>
    <row r="25" spans="1:15" ht="14.25" customHeight="1">
      <c r="A25" s="25" t="str">
        <f t="shared" si="0"/>
        <v>CORDONA LP W_02</v>
      </c>
      <c r="B25" s="16" t="s">
        <v>67</v>
      </c>
      <c r="C25" s="6" t="s">
        <v>9</v>
      </c>
      <c r="D25" s="6" t="s">
        <v>67</v>
      </c>
      <c r="E25" s="6" t="s">
        <v>69</v>
      </c>
      <c r="F25" s="7">
        <v>1831.4353093035045</v>
      </c>
      <c r="G25" s="7">
        <v>6.999999999972</v>
      </c>
      <c r="H25" s="7">
        <v>12820.047169094601</v>
      </c>
      <c r="I25" s="32" t="s">
        <v>865</v>
      </c>
      <c r="J25" s="8">
        <v>44630.791666666664</v>
      </c>
      <c r="K25" s="9">
        <v>90</v>
      </c>
      <c r="L25" s="10" t="s">
        <v>10</v>
      </c>
      <c r="M25" s="1" t="s">
        <v>68</v>
      </c>
      <c r="N25" t="s">
        <v>673</v>
      </c>
      <c r="O25" t="s">
        <v>463</v>
      </c>
    </row>
    <row r="26" spans="1:15" ht="14.25" customHeight="1">
      <c r="A26" s="25" t="str">
        <f t="shared" si="0"/>
        <v>CRESSINGHAM LN E_01</v>
      </c>
      <c r="B26" s="16" t="s">
        <v>72</v>
      </c>
      <c r="C26" s="6" t="s">
        <v>4</v>
      </c>
      <c r="D26" s="6" t="s">
        <v>74</v>
      </c>
      <c r="E26" s="6" t="s">
        <v>75</v>
      </c>
      <c r="F26" s="7">
        <v>208.86792993810553</v>
      </c>
      <c r="G26" s="7">
        <v>3.9999999999840004</v>
      </c>
      <c r="H26" s="7">
        <v>835.4717200111484</v>
      </c>
      <c r="I26" s="32" t="s">
        <v>867</v>
      </c>
      <c r="J26" s="8">
        <v>44636.833333333336</v>
      </c>
      <c r="K26" s="9">
        <v>100</v>
      </c>
      <c r="L26" s="10" t="s">
        <v>71</v>
      </c>
      <c r="M26" s="1" t="s">
        <v>73</v>
      </c>
      <c r="N26" t="s">
        <v>674</v>
      </c>
      <c r="O26" t="s">
        <v>464</v>
      </c>
    </row>
    <row r="27" spans="1:15" ht="14.25" customHeight="1">
      <c r="A27" s="25" t="str">
        <f t="shared" si="0"/>
        <v>FOX HOUND DR E_01</v>
      </c>
      <c r="B27" s="16" t="s">
        <v>76</v>
      </c>
      <c r="C27" s="6" t="s">
        <v>4</v>
      </c>
      <c r="D27" s="6" t="s">
        <v>76</v>
      </c>
      <c r="E27" s="6" t="s">
        <v>78</v>
      </c>
      <c r="F27" s="7">
        <v>691.3204524815758</v>
      </c>
      <c r="G27" s="7">
        <v>8.999999999964002</v>
      </c>
      <c r="H27" s="7">
        <v>6221.8840742609555</v>
      </c>
      <c r="I27" s="32" t="s">
        <v>865</v>
      </c>
      <c r="J27" s="8">
        <v>44635.833333333336</v>
      </c>
      <c r="K27" s="9">
        <v>89</v>
      </c>
      <c r="L27" s="10" t="s">
        <v>10</v>
      </c>
      <c r="M27" s="1" t="s">
        <v>77</v>
      </c>
      <c r="N27" t="s">
        <v>675</v>
      </c>
      <c r="O27" t="s">
        <v>465</v>
      </c>
    </row>
    <row r="28" spans="1:15" ht="14.25" customHeight="1">
      <c r="A28" s="25" t="str">
        <f t="shared" si="0"/>
        <v>FOX HOUND DR E LOOP_01</v>
      </c>
      <c r="B28" s="16" t="s">
        <v>78</v>
      </c>
      <c r="C28" s="6" t="s">
        <v>4</v>
      </c>
      <c r="D28" s="6" t="s">
        <v>76</v>
      </c>
      <c r="E28" s="6" t="s">
        <v>78</v>
      </c>
      <c r="F28" s="7">
        <v>684.0045950214311</v>
      </c>
      <c r="G28" s="7">
        <v>6.999999999972</v>
      </c>
      <c r="H28" s="7">
        <v>4788.032166632759</v>
      </c>
      <c r="I28" s="32" t="s">
        <v>865</v>
      </c>
      <c r="J28" s="8">
        <v>44635.833333333336</v>
      </c>
      <c r="K28" s="9">
        <v>91</v>
      </c>
      <c r="L28" s="10" t="s">
        <v>10</v>
      </c>
      <c r="M28" s="1" t="s">
        <v>79</v>
      </c>
      <c r="N28" t="s">
        <v>676</v>
      </c>
      <c r="O28" t="s">
        <v>466</v>
      </c>
    </row>
    <row r="29" spans="1:15" ht="14.25" customHeight="1">
      <c r="A29" s="25" t="str">
        <f t="shared" si="0"/>
        <v>FOX HOUND DR E LOOP_02</v>
      </c>
      <c r="B29" s="16" t="s">
        <v>78</v>
      </c>
      <c r="C29" s="6" t="s">
        <v>9</v>
      </c>
      <c r="D29" s="6" t="s">
        <v>78</v>
      </c>
      <c r="E29" s="6" t="s">
        <v>81</v>
      </c>
      <c r="F29" s="7">
        <v>1493.6699941739255</v>
      </c>
      <c r="G29" s="7">
        <v>6.999999999972</v>
      </c>
      <c r="H29" s="7">
        <v>10455.689962455363</v>
      </c>
      <c r="I29" s="32" t="s">
        <v>865</v>
      </c>
      <c r="J29" s="8">
        <v>44635.833333333336</v>
      </c>
      <c r="K29" s="9">
        <v>92</v>
      </c>
      <c r="L29" s="10" t="s">
        <v>71</v>
      </c>
      <c r="M29" s="1" t="s">
        <v>80</v>
      </c>
      <c r="N29" t="s">
        <v>677</v>
      </c>
      <c r="O29" t="s">
        <v>467</v>
      </c>
    </row>
    <row r="30" spans="1:15" ht="14.25" customHeight="1">
      <c r="A30" s="25" t="str">
        <f t="shared" si="0"/>
        <v>FOX HOUND DR W_01</v>
      </c>
      <c r="B30" s="16" t="s">
        <v>82</v>
      </c>
      <c r="C30" s="6" t="s">
        <v>4</v>
      </c>
      <c r="D30" s="6" t="s">
        <v>82</v>
      </c>
      <c r="E30" s="6" t="s">
        <v>84</v>
      </c>
      <c r="F30" s="7">
        <v>1849.9999999926001</v>
      </c>
      <c r="G30" s="7">
        <v>7.999999999968001</v>
      </c>
      <c r="H30" s="7">
        <v>14800.00000452402</v>
      </c>
      <c r="I30" s="32" t="s">
        <v>865</v>
      </c>
      <c r="J30" s="8">
        <v>44635.833333333336</v>
      </c>
      <c r="K30" s="9">
        <v>72</v>
      </c>
      <c r="L30" s="10" t="s">
        <v>10</v>
      </c>
      <c r="M30" s="1" t="s">
        <v>83</v>
      </c>
      <c r="N30" t="s">
        <v>678</v>
      </c>
      <c r="O30" t="s">
        <v>468</v>
      </c>
    </row>
    <row r="31" spans="1:15" ht="14.25" customHeight="1">
      <c r="A31" s="25" t="str">
        <f t="shared" si="0"/>
        <v>GRACE DR W_01</v>
      </c>
      <c r="B31" s="16" t="s">
        <v>85</v>
      </c>
      <c r="C31" s="6" t="s">
        <v>4</v>
      </c>
      <c r="D31" s="6" t="s">
        <v>74</v>
      </c>
      <c r="E31" s="6" t="s">
        <v>87</v>
      </c>
      <c r="F31" s="7">
        <v>194.29402555677083</v>
      </c>
      <c r="G31" s="7">
        <v>3.9999999999840004</v>
      </c>
      <c r="H31" s="7">
        <v>777.1761024677568</v>
      </c>
      <c r="I31" s="32" t="s">
        <v>867</v>
      </c>
      <c r="J31" s="8">
        <v>44633.833333333336</v>
      </c>
      <c r="K31" s="9">
        <v>90</v>
      </c>
      <c r="L31" s="10" t="s">
        <v>10</v>
      </c>
      <c r="M31" s="1" t="s">
        <v>86</v>
      </c>
      <c r="N31" t="s">
        <v>679</v>
      </c>
      <c r="O31" t="s">
        <v>469</v>
      </c>
    </row>
    <row r="32" spans="1:15" ht="14.25" customHeight="1">
      <c r="A32" s="25" t="str">
        <f t="shared" si="0"/>
        <v>GRACE DR W_02</v>
      </c>
      <c r="B32" s="16" t="s">
        <v>85</v>
      </c>
      <c r="C32" s="6" t="s">
        <v>9</v>
      </c>
      <c r="D32" s="6" t="s">
        <v>87</v>
      </c>
      <c r="E32" s="6" t="s">
        <v>89</v>
      </c>
      <c r="F32" s="7">
        <v>2237.6013178184303</v>
      </c>
      <c r="G32" s="7">
        <v>3.9999999999840004</v>
      </c>
      <c r="H32" s="7">
        <v>8950.405274045454</v>
      </c>
      <c r="I32" s="32" t="s">
        <v>867</v>
      </c>
      <c r="J32" s="8">
        <v>44633.833333333336</v>
      </c>
      <c r="K32" s="9">
        <v>80</v>
      </c>
      <c r="L32" s="10" t="s">
        <v>10</v>
      </c>
      <c r="M32" s="1" t="s">
        <v>88</v>
      </c>
      <c r="N32" t="s">
        <v>680</v>
      </c>
      <c r="O32" t="s">
        <v>470</v>
      </c>
    </row>
    <row r="33" spans="1:15" ht="14.25" customHeight="1">
      <c r="A33" s="25" t="str">
        <f t="shared" si="0"/>
        <v>GRANDSHIRE DR_01</v>
      </c>
      <c r="B33" s="16" t="s">
        <v>90</v>
      </c>
      <c r="C33" s="6" t="s">
        <v>4</v>
      </c>
      <c r="D33" s="6" t="s">
        <v>92</v>
      </c>
      <c r="E33" s="6" t="s">
        <v>90</v>
      </c>
      <c r="F33" s="7">
        <v>650.3427201590107</v>
      </c>
      <c r="G33" s="7">
        <v>6.999999999972</v>
      </c>
      <c r="H33" s="7">
        <v>4552.399042522847</v>
      </c>
      <c r="I33" s="32" t="s">
        <v>865</v>
      </c>
      <c r="J33" s="8">
        <v>44629.791666666664</v>
      </c>
      <c r="K33" s="9">
        <v>79</v>
      </c>
      <c r="L33" s="10" t="s">
        <v>10</v>
      </c>
      <c r="M33" s="1" t="s">
        <v>91</v>
      </c>
      <c r="N33" t="s">
        <v>681</v>
      </c>
      <c r="O33" t="s">
        <v>471</v>
      </c>
    </row>
    <row r="34" spans="1:15" ht="14.25" customHeight="1">
      <c r="A34" s="25" t="str">
        <f t="shared" si="0"/>
        <v>GRANDSHIRE DR_02</v>
      </c>
      <c r="B34" s="16" t="s">
        <v>90</v>
      </c>
      <c r="C34" s="6" t="s">
        <v>9</v>
      </c>
      <c r="D34" s="6" t="s">
        <v>90</v>
      </c>
      <c r="E34" s="6" t="s">
        <v>94</v>
      </c>
      <c r="F34" s="7">
        <v>827.3630814756256</v>
      </c>
      <c r="G34" s="7">
        <v>6.999999999972</v>
      </c>
      <c r="H34" s="7">
        <v>5791.541572122885</v>
      </c>
      <c r="I34" s="32" t="s">
        <v>865</v>
      </c>
      <c r="J34" s="8">
        <v>44629.791666666664</v>
      </c>
      <c r="K34" s="9">
        <v>24</v>
      </c>
      <c r="L34" s="10" t="s">
        <v>14</v>
      </c>
      <c r="M34" s="1" t="s">
        <v>93</v>
      </c>
      <c r="N34" t="s">
        <v>682</v>
      </c>
      <c r="O34" t="s">
        <v>472</v>
      </c>
    </row>
    <row r="35" spans="1:15" ht="14.25" customHeight="1">
      <c r="A35" s="25" t="str">
        <f t="shared" si="0"/>
        <v>GREY OAKS DR_01</v>
      </c>
      <c r="B35" s="16" t="s">
        <v>95</v>
      </c>
      <c r="C35" s="6" t="s">
        <v>4</v>
      </c>
      <c r="D35" s="6" t="s">
        <v>97</v>
      </c>
      <c r="E35" s="6" t="s">
        <v>98</v>
      </c>
      <c r="F35" s="7">
        <v>537.8180273515807</v>
      </c>
      <c r="G35" s="7">
        <v>5.999999999976001</v>
      </c>
      <c r="H35" s="7">
        <v>3226.908165108783</v>
      </c>
      <c r="I35" s="32" t="s">
        <v>865</v>
      </c>
      <c r="J35" s="8">
        <v>44629.791666666664</v>
      </c>
      <c r="K35" s="9">
        <v>56</v>
      </c>
      <c r="L35" s="10" t="s">
        <v>7</v>
      </c>
      <c r="M35" s="1" t="s">
        <v>96</v>
      </c>
      <c r="N35" t="s">
        <v>683</v>
      </c>
      <c r="O35" t="s">
        <v>473</v>
      </c>
    </row>
    <row r="36" spans="1:15" ht="14.25" customHeight="1">
      <c r="A36" s="25" t="str">
        <f t="shared" si="0"/>
        <v>GREY OAKS DR_02</v>
      </c>
      <c r="B36" s="16" t="s">
        <v>95</v>
      </c>
      <c r="C36" s="6" t="s">
        <v>9</v>
      </c>
      <c r="D36" s="6" t="s">
        <v>98</v>
      </c>
      <c r="E36" s="6" t="s">
        <v>94</v>
      </c>
      <c r="F36" s="7">
        <v>296.04431356935885</v>
      </c>
      <c r="G36" s="7">
        <v>5.999999999976001</v>
      </c>
      <c r="H36" s="7">
        <v>1776.2658819662215</v>
      </c>
      <c r="I36" s="32" t="s">
        <v>865</v>
      </c>
      <c r="J36" s="8">
        <v>44629.791666666664</v>
      </c>
      <c r="K36" s="9">
        <v>45</v>
      </c>
      <c r="L36" s="10" t="s">
        <v>14</v>
      </c>
      <c r="M36" s="1" t="s">
        <v>99</v>
      </c>
      <c r="N36" t="s">
        <v>684</v>
      </c>
      <c r="O36" t="s">
        <v>474</v>
      </c>
    </row>
    <row r="37" spans="1:15" ht="14.25" customHeight="1">
      <c r="A37" s="25" t="str">
        <f t="shared" si="0"/>
        <v>GREY OAKS DR_03</v>
      </c>
      <c r="B37" s="16" t="s">
        <v>95</v>
      </c>
      <c r="C37" s="6" t="s">
        <v>41</v>
      </c>
      <c r="D37" s="6" t="s">
        <v>94</v>
      </c>
      <c r="E37" s="6" t="s">
        <v>101</v>
      </c>
      <c r="F37" s="7">
        <v>286.75254868909</v>
      </c>
      <c r="G37" s="7">
        <v>5.999999999976001</v>
      </c>
      <c r="H37" s="7">
        <v>1720.515292667344</v>
      </c>
      <c r="I37" s="32" t="s">
        <v>865</v>
      </c>
      <c r="J37" s="8">
        <v>44629.791666666664</v>
      </c>
      <c r="K37" s="9">
        <v>35</v>
      </c>
      <c r="L37" s="10" t="s">
        <v>14</v>
      </c>
      <c r="M37" s="1" t="s">
        <v>103</v>
      </c>
      <c r="N37" t="s">
        <v>685</v>
      </c>
      <c r="O37" t="s">
        <v>475</v>
      </c>
    </row>
    <row r="38" spans="1:15" ht="14.25" customHeight="1">
      <c r="A38" s="25" t="str">
        <f t="shared" si="0"/>
        <v>GREY OAKS DR_04</v>
      </c>
      <c r="B38" s="16" t="s">
        <v>95</v>
      </c>
      <c r="C38" s="6" t="s">
        <v>51</v>
      </c>
      <c r="D38" s="6" t="s">
        <v>101</v>
      </c>
      <c r="E38" s="6" t="s">
        <v>102</v>
      </c>
      <c r="F38" s="7">
        <v>897.4987446327831</v>
      </c>
      <c r="G38" s="7">
        <v>5.999999999976001</v>
      </c>
      <c r="H38" s="7">
        <v>5384.992469464306</v>
      </c>
      <c r="I38" s="32" t="s">
        <v>865</v>
      </c>
      <c r="J38" s="8">
        <v>44629.791666666664</v>
      </c>
      <c r="K38" s="9">
        <v>53</v>
      </c>
      <c r="L38" s="10" t="s">
        <v>7</v>
      </c>
      <c r="M38" s="1" t="s">
        <v>100</v>
      </c>
      <c r="N38" t="s">
        <v>686</v>
      </c>
      <c r="O38" t="s">
        <v>476</v>
      </c>
    </row>
    <row r="39" spans="1:15" ht="14.25" customHeight="1">
      <c r="A39" s="25" t="str">
        <f t="shared" si="0"/>
        <v>HOME RD S_01</v>
      </c>
      <c r="B39" s="16" t="s">
        <v>104</v>
      </c>
      <c r="C39" s="6" t="s">
        <v>4</v>
      </c>
      <c r="D39" s="6" t="s">
        <v>106</v>
      </c>
      <c r="E39" s="6" t="s">
        <v>104</v>
      </c>
      <c r="F39" s="7">
        <v>319.6440963316374</v>
      </c>
      <c r="G39" s="7">
        <v>6.999999999972</v>
      </c>
      <c r="H39" s="7">
        <v>2237.5086750143664</v>
      </c>
      <c r="I39" s="32" t="s">
        <v>865</v>
      </c>
      <c r="J39" s="8">
        <v>44635.833333333336</v>
      </c>
      <c r="K39" s="9">
        <v>95</v>
      </c>
      <c r="L39" s="10" t="s">
        <v>71</v>
      </c>
      <c r="M39" s="1" t="s">
        <v>105</v>
      </c>
      <c r="N39" t="s">
        <v>687</v>
      </c>
      <c r="O39" t="s">
        <v>477</v>
      </c>
    </row>
    <row r="40" spans="1:15" ht="14.25" customHeight="1">
      <c r="A40" s="25" t="str">
        <f t="shared" si="0"/>
        <v>HOME RD S_02</v>
      </c>
      <c r="B40" s="16" t="s">
        <v>104</v>
      </c>
      <c r="C40" s="6" t="s">
        <v>9</v>
      </c>
      <c r="D40" s="6" t="s">
        <v>104</v>
      </c>
      <c r="E40" s="6" t="s">
        <v>108</v>
      </c>
      <c r="F40" s="7">
        <v>689.3111671168588</v>
      </c>
      <c r="G40" s="7">
        <v>6.999999999972</v>
      </c>
      <c r="H40" s="7">
        <v>4825.178171312257</v>
      </c>
      <c r="I40" s="32" t="s">
        <v>865</v>
      </c>
      <c r="J40" s="8">
        <v>44635.833333333336</v>
      </c>
      <c r="K40" s="9">
        <v>93</v>
      </c>
      <c r="L40" s="10" t="s">
        <v>71</v>
      </c>
      <c r="M40" s="1" t="s">
        <v>107</v>
      </c>
      <c r="N40" t="s">
        <v>688</v>
      </c>
      <c r="O40" t="s">
        <v>478</v>
      </c>
    </row>
    <row r="41" spans="1:15" ht="14.25" customHeight="1">
      <c r="A41" s="25" t="str">
        <f t="shared" si="0"/>
        <v>HOME RD S_03</v>
      </c>
      <c r="B41" s="16" t="s">
        <v>104</v>
      </c>
      <c r="C41" s="6" t="s">
        <v>41</v>
      </c>
      <c r="D41" s="6" t="s">
        <v>108</v>
      </c>
      <c r="E41" s="6" t="s">
        <v>110</v>
      </c>
      <c r="F41" s="7">
        <v>635.5357423435988</v>
      </c>
      <c r="G41" s="7">
        <v>6.999999999972</v>
      </c>
      <c r="H41" s="7">
        <v>4448.750197782867</v>
      </c>
      <c r="I41" s="32" t="s">
        <v>865</v>
      </c>
      <c r="J41" s="8">
        <v>44635.833333333336</v>
      </c>
      <c r="K41" s="9">
        <v>93</v>
      </c>
      <c r="L41" s="10" t="s">
        <v>71</v>
      </c>
      <c r="M41" s="1" t="s">
        <v>109</v>
      </c>
      <c r="N41" t="s">
        <v>689</v>
      </c>
      <c r="O41" t="s">
        <v>479</v>
      </c>
    </row>
    <row r="42" spans="1:15" ht="14.25" customHeight="1">
      <c r="A42" s="25" t="str">
        <f t="shared" si="0"/>
        <v>INDUSTRIAL PK_01</v>
      </c>
      <c r="B42" s="16" t="s">
        <v>111</v>
      </c>
      <c r="C42" s="6" t="s">
        <v>4</v>
      </c>
      <c r="D42" s="6" t="s">
        <v>113</v>
      </c>
      <c r="E42" s="6" t="s">
        <v>114</v>
      </c>
      <c r="F42" s="7">
        <v>482.2184687886142</v>
      </c>
      <c r="G42" s="7">
        <v>6.999999999972</v>
      </c>
      <c r="H42" s="7">
        <v>3375.529282565622</v>
      </c>
      <c r="I42" s="32" t="s">
        <v>865</v>
      </c>
      <c r="J42" s="8">
        <v>44633.833333333336</v>
      </c>
      <c r="K42" s="9">
        <v>64</v>
      </c>
      <c r="L42" s="10" t="s">
        <v>7</v>
      </c>
      <c r="M42" s="1" t="s">
        <v>112</v>
      </c>
      <c r="N42" t="s">
        <v>690</v>
      </c>
      <c r="O42" t="s">
        <v>480</v>
      </c>
    </row>
    <row r="43" spans="1:15" ht="14.25" customHeight="1">
      <c r="A43" s="25" t="str">
        <f t="shared" si="0"/>
        <v>LAUREL VALLEY DR N_01</v>
      </c>
      <c r="B43" s="16" t="s">
        <v>115</v>
      </c>
      <c r="C43" s="6" t="s">
        <v>4</v>
      </c>
      <c r="D43" s="6" t="s">
        <v>117</v>
      </c>
      <c r="E43" s="6" t="s">
        <v>118</v>
      </c>
      <c r="F43" s="7">
        <v>539.536749879071</v>
      </c>
      <c r="G43" s="7">
        <v>3.9999999999840004</v>
      </c>
      <c r="H43" s="7">
        <v>2158.147000184612</v>
      </c>
      <c r="I43" s="32" t="s">
        <v>865</v>
      </c>
      <c r="J43" s="8">
        <v>44635.833333333336</v>
      </c>
      <c r="K43" s="9">
        <v>58</v>
      </c>
      <c r="L43" s="10" t="s">
        <v>7</v>
      </c>
      <c r="M43" s="1" t="s">
        <v>116</v>
      </c>
      <c r="N43" t="s">
        <v>691</v>
      </c>
      <c r="O43" t="s">
        <v>481</v>
      </c>
    </row>
    <row r="44" spans="1:15" ht="14.25" customHeight="1">
      <c r="A44" s="25" t="str">
        <f t="shared" si="0"/>
        <v>LIBERTY MIDDLE SCHOOL_01</v>
      </c>
      <c r="B44" s="16" t="s">
        <v>119</v>
      </c>
      <c r="C44" s="6" t="s">
        <v>4</v>
      </c>
      <c r="D44" s="6" t="s">
        <v>125</v>
      </c>
      <c r="E44" s="6" t="s">
        <v>126</v>
      </c>
      <c r="F44" s="7">
        <v>1066.009649224196</v>
      </c>
      <c r="G44" s="7">
        <v>7.999999999968001</v>
      </c>
      <c r="H44" s="7">
        <v>8528.077196434515</v>
      </c>
      <c r="I44" s="32" t="s">
        <v>865</v>
      </c>
      <c r="J44" s="8">
        <v>44635.833333333336</v>
      </c>
      <c r="K44" s="9">
        <v>30</v>
      </c>
      <c r="L44" s="10" t="s">
        <v>14</v>
      </c>
      <c r="M44" s="1" t="s">
        <v>124</v>
      </c>
      <c r="N44" t="s">
        <v>692</v>
      </c>
      <c r="O44" t="s">
        <v>482</v>
      </c>
    </row>
    <row r="45" spans="1:15" ht="14.25" customHeight="1">
      <c r="A45" s="25" t="str">
        <f t="shared" si="0"/>
        <v>LIBERTY MIDDLE SCHOOL_02</v>
      </c>
      <c r="B45" s="16" t="s">
        <v>119</v>
      </c>
      <c r="C45" s="6" t="s">
        <v>9</v>
      </c>
      <c r="D45" s="6" t="s">
        <v>123</v>
      </c>
      <c r="E45" s="6" t="s">
        <v>119</v>
      </c>
      <c r="F45" s="7">
        <v>409.0402665707889</v>
      </c>
      <c r="G45" s="7">
        <v>7.999999999968001</v>
      </c>
      <c r="H45" s="7">
        <v>3272.3221335796734</v>
      </c>
      <c r="I45" s="32" t="s">
        <v>865</v>
      </c>
      <c r="J45" s="8">
        <v>44635.833333333336</v>
      </c>
      <c r="K45" s="9">
        <v>74</v>
      </c>
      <c r="L45" s="10" t="s">
        <v>10</v>
      </c>
      <c r="M45" s="1" t="s">
        <v>122</v>
      </c>
      <c r="N45" t="s">
        <v>693</v>
      </c>
      <c r="O45" t="s">
        <v>483</v>
      </c>
    </row>
    <row r="46" spans="1:15" ht="14.25" customHeight="1">
      <c r="A46" s="25" t="str">
        <f t="shared" si="0"/>
        <v>LIBERTY MIDDLE SCHOOL_03</v>
      </c>
      <c r="B46" s="16" t="s">
        <v>119</v>
      </c>
      <c r="C46" s="6" t="s">
        <v>41</v>
      </c>
      <c r="D46" s="6" t="s">
        <v>119</v>
      </c>
      <c r="E46" s="6" t="s">
        <v>121</v>
      </c>
      <c r="F46" s="7">
        <v>431.5217780164459</v>
      </c>
      <c r="G46" s="7">
        <v>7.999999999968001</v>
      </c>
      <c r="H46" s="7">
        <v>3452.1742252006256</v>
      </c>
      <c r="I46" s="32" t="s">
        <v>865</v>
      </c>
      <c r="J46" s="8">
        <v>44635.833333333336</v>
      </c>
      <c r="K46" s="9">
        <v>54</v>
      </c>
      <c r="L46" s="10" t="s">
        <v>7</v>
      </c>
      <c r="M46" s="1" t="s">
        <v>120</v>
      </c>
      <c r="N46" t="s">
        <v>694</v>
      </c>
      <c r="O46" t="s">
        <v>484</v>
      </c>
    </row>
    <row r="47" spans="1:15" ht="14.25" customHeight="1">
      <c r="A47" s="25" t="str">
        <f t="shared" si="0"/>
        <v>LIBERTY PARK_01</v>
      </c>
      <c r="B47" s="16" t="s">
        <v>127</v>
      </c>
      <c r="C47" s="6" t="s">
        <v>4</v>
      </c>
      <c r="D47" s="6" t="s">
        <v>127</v>
      </c>
      <c r="E47" s="6" t="s">
        <v>104</v>
      </c>
      <c r="F47" s="7">
        <v>628.999999997484</v>
      </c>
      <c r="G47" s="7">
        <v>6.999999999972</v>
      </c>
      <c r="H47" s="7">
        <v>4403.000001345895</v>
      </c>
      <c r="I47" s="32" t="s">
        <v>868</v>
      </c>
      <c r="J47" s="8">
        <v>44637.833333333336</v>
      </c>
      <c r="K47" s="9">
        <v>84</v>
      </c>
      <c r="L47" s="10" t="s">
        <v>10</v>
      </c>
      <c r="M47" s="1" t="s">
        <v>128</v>
      </c>
      <c r="N47" t="s">
        <v>695</v>
      </c>
      <c r="O47" t="s">
        <v>485</v>
      </c>
    </row>
    <row r="48" spans="1:15" ht="14.25" customHeight="1">
      <c r="A48" s="25" t="str">
        <f t="shared" si="0"/>
        <v>LIBERTY PARK_02</v>
      </c>
      <c r="B48" s="16" t="s">
        <v>127</v>
      </c>
      <c r="C48" s="6" t="s">
        <v>9</v>
      </c>
      <c r="D48" s="6" t="s">
        <v>127</v>
      </c>
      <c r="E48" s="6" t="s">
        <v>127</v>
      </c>
      <c r="F48" s="7">
        <v>1377.9999999944882</v>
      </c>
      <c r="G48" s="7">
        <v>6.999999999972</v>
      </c>
      <c r="H48" s="7">
        <v>9646.000002948558</v>
      </c>
      <c r="I48" s="32" t="s">
        <v>868</v>
      </c>
      <c r="J48" s="8">
        <v>44637.833333333336</v>
      </c>
      <c r="K48" s="9">
        <v>87</v>
      </c>
      <c r="L48" s="10" t="s">
        <v>10</v>
      </c>
      <c r="M48" s="1" t="s">
        <v>130</v>
      </c>
      <c r="N48" t="s">
        <v>696</v>
      </c>
      <c r="O48" t="s">
        <v>486</v>
      </c>
    </row>
    <row r="49" spans="1:15" ht="14.25" customHeight="1">
      <c r="A49" s="25" t="str">
        <f t="shared" si="0"/>
        <v>LIBERTY PARK_03</v>
      </c>
      <c r="B49" s="16" t="s">
        <v>127</v>
      </c>
      <c r="C49" s="6" t="s">
        <v>41</v>
      </c>
      <c r="D49" s="6" t="s">
        <v>127</v>
      </c>
      <c r="E49" s="6" t="s">
        <v>127</v>
      </c>
      <c r="F49" s="7">
        <v>8437.999999966249</v>
      </c>
      <c r="G49" s="7">
        <v>6.999999999972</v>
      </c>
      <c r="H49" s="7">
        <v>59066.00001805511</v>
      </c>
      <c r="I49" s="32" t="s">
        <v>868</v>
      </c>
      <c r="J49" s="8">
        <v>44637.833333333336</v>
      </c>
      <c r="K49" s="9">
        <v>69</v>
      </c>
      <c r="L49" s="10" t="s">
        <v>10</v>
      </c>
      <c r="M49" s="1" t="s">
        <v>131</v>
      </c>
      <c r="N49" t="s">
        <v>697</v>
      </c>
      <c r="O49" t="s">
        <v>487</v>
      </c>
    </row>
    <row r="50" spans="1:15" ht="14.25" customHeight="1">
      <c r="A50" s="25" t="str">
        <f t="shared" si="0"/>
        <v>LIBERTY PARK_04</v>
      </c>
      <c r="B50" s="16" t="s">
        <v>127</v>
      </c>
      <c r="C50" s="6" t="s">
        <v>51</v>
      </c>
      <c r="D50" s="6" t="s">
        <v>121</v>
      </c>
      <c r="E50" s="6" t="s">
        <v>127</v>
      </c>
      <c r="F50" s="7">
        <v>4520.9999999819165</v>
      </c>
      <c r="G50" s="7">
        <v>6.999999999972</v>
      </c>
      <c r="H50" s="7">
        <v>31647.000009673753</v>
      </c>
      <c r="I50" s="32" t="s">
        <v>868</v>
      </c>
      <c r="J50" s="8">
        <v>44637.833333333336</v>
      </c>
      <c r="K50" s="9">
        <v>79</v>
      </c>
      <c r="L50" s="10" t="s">
        <v>10</v>
      </c>
      <c r="M50" s="1" t="s">
        <v>129</v>
      </c>
      <c r="N50" t="s">
        <v>698</v>
      </c>
      <c r="O50" t="s">
        <v>488</v>
      </c>
    </row>
    <row r="51" spans="1:15" ht="14.25" customHeight="1">
      <c r="A51" s="25" t="str">
        <f t="shared" si="0"/>
        <v>LIBERTY ST E_01</v>
      </c>
      <c r="B51" s="16" t="s">
        <v>89</v>
      </c>
      <c r="C51" s="6" t="s">
        <v>4</v>
      </c>
      <c r="D51" s="6" t="s">
        <v>146</v>
      </c>
      <c r="E51" s="6" t="s">
        <v>141</v>
      </c>
      <c r="F51" s="7">
        <v>572.9999999977081</v>
      </c>
      <c r="G51" s="7">
        <v>5.999999999976001</v>
      </c>
      <c r="H51" s="7">
        <v>3438.0000010509175</v>
      </c>
      <c r="I51" s="32" t="s">
        <v>865</v>
      </c>
      <c r="J51" s="8">
        <v>44629.791666666664</v>
      </c>
      <c r="K51" s="9">
        <v>45</v>
      </c>
      <c r="L51" s="10" t="s">
        <v>14</v>
      </c>
      <c r="M51" s="1" t="s">
        <v>145</v>
      </c>
      <c r="N51" t="s">
        <v>699</v>
      </c>
      <c r="O51" t="s">
        <v>489</v>
      </c>
    </row>
    <row r="52" spans="1:15" ht="14.25" customHeight="1">
      <c r="A52" s="25" t="str">
        <f t="shared" si="0"/>
        <v>LIBERTY ST E_02</v>
      </c>
      <c r="B52" s="16" t="s">
        <v>89</v>
      </c>
      <c r="C52" s="6" t="s">
        <v>9</v>
      </c>
      <c r="D52" s="6" t="s">
        <v>141</v>
      </c>
      <c r="E52" s="6" t="s">
        <v>133</v>
      </c>
      <c r="F52" s="7">
        <v>306.0899999987757</v>
      </c>
      <c r="G52" s="7">
        <v>4.99999999998</v>
      </c>
      <c r="H52" s="7">
        <v>1530.450000467823</v>
      </c>
      <c r="I52" s="32" t="s">
        <v>866</v>
      </c>
      <c r="J52" s="8">
        <v>44637.833333333336</v>
      </c>
      <c r="K52" s="9">
        <v>79</v>
      </c>
      <c r="L52" s="10" t="s">
        <v>10</v>
      </c>
      <c r="M52" s="1" t="s">
        <v>150</v>
      </c>
      <c r="N52" t="s">
        <v>700</v>
      </c>
      <c r="O52" t="s">
        <v>490</v>
      </c>
    </row>
    <row r="53" spans="1:15" ht="14.25" customHeight="1">
      <c r="A53" s="25" t="str">
        <f t="shared" si="0"/>
        <v>LIBERTY ST E_03</v>
      </c>
      <c r="B53" s="16" t="s">
        <v>89</v>
      </c>
      <c r="C53" s="6" t="s">
        <v>41</v>
      </c>
      <c r="D53" s="6" t="s">
        <v>133</v>
      </c>
      <c r="E53" s="6" t="s">
        <v>133</v>
      </c>
      <c r="F53" s="7">
        <v>128.25999999948698</v>
      </c>
      <c r="G53" s="7">
        <v>4.99999999998</v>
      </c>
      <c r="H53" s="7">
        <v>641.3000001960306</v>
      </c>
      <c r="I53" s="32" t="s">
        <v>867</v>
      </c>
      <c r="J53" s="8">
        <v>44637.833333333336</v>
      </c>
      <c r="K53" s="9">
        <v>85</v>
      </c>
      <c r="L53" s="10" t="s">
        <v>10</v>
      </c>
      <c r="M53" s="1" t="s">
        <v>132</v>
      </c>
      <c r="N53" t="s">
        <v>701</v>
      </c>
      <c r="O53" t="s">
        <v>491</v>
      </c>
    </row>
    <row r="54" spans="1:15" ht="14.25" customHeight="1">
      <c r="A54" s="25" t="str">
        <f t="shared" si="0"/>
        <v>LIBERTY ST E_04</v>
      </c>
      <c r="B54" s="16" t="s">
        <v>89</v>
      </c>
      <c r="C54" s="6" t="s">
        <v>51</v>
      </c>
      <c r="D54" s="6" t="s">
        <v>133</v>
      </c>
      <c r="E54" s="6" t="s">
        <v>138</v>
      </c>
      <c r="F54" s="7">
        <v>54.64999999978141</v>
      </c>
      <c r="G54" s="7">
        <v>4.99999999998</v>
      </c>
      <c r="H54" s="7">
        <v>273.25000008352623</v>
      </c>
      <c r="I54" s="32" t="s">
        <v>866</v>
      </c>
      <c r="J54" s="8">
        <v>44637.833333333336</v>
      </c>
      <c r="K54" s="9">
        <v>84</v>
      </c>
      <c r="L54" s="10" t="s">
        <v>10</v>
      </c>
      <c r="M54" s="1" t="s">
        <v>137</v>
      </c>
      <c r="N54" t="s">
        <v>702</v>
      </c>
      <c r="O54" t="s">
        <v>492</v>
      </c>
    </row>
    <row r="55" spans="1:15" ht="14.25" customHeight="1">
      <c r="A55" s="25" t="str">
        <f t="shared" si="0"/>
        <v>LIBERTY ST E_05</v>
      </c>
      <c r="B55" s="16" t="s">
        <v>89</v>
      </c>
      <c r="C55" s="6" t="s">
        <v>44</v>
      </c>
      <c r="D55" s="6" t="s">
        <v>140</v>
      </c>
      <c r="E55" s="6" t="s">
        <v>141</v>
      </c>
      <c r="F55" s="7">
        <v>187.22137997295113</v>
      </c>
      <c r="G55" s="7">
        <v>4.99999999998</v>
      </c>
      <c r="H55" s="7">
        <v>936.1069001546462</v>
      </c>
      <c r="I55" s="32" t="s">
        <v>867</v>
      </c>
      <c r="J55" s="8">
        <v>44637.833333333336</v>
      </c>
      <c r="K55" s="9">
        <v>87</v>
      </c>
      <c r="L55" s="10" t="s">
        <v>10</v>
      </c>
      <c r="M55" s="1" t="s">
        <v>139</v>
      </c>
      <c r="N55" t="s">
        <v>703</v>
      </c>
      <c r="O55" t="s">
        <v>493</v>
      </c>
    </row>
    <row r="56" spans="1:15" ht="14.25" customHeight="1">
      <c r="A56" s="25" t="str">
        <f t="shared" si="0"/>
        <v>LIBERTY ST E_06</v>
      </c>
      <c r="B56" s="16" t="s">
        <v>89</v>
      </c>
      <c r="C56" s="6" t="s">
        <v>148</v>
      </c>
      <c r="D56" s="6" t="s">
        <v>141</v>
      </c>
      <c r="E56" s="6" t="s">
        <v>149</v>
      </c>
      <c r="F56" s="7">
        <v>88.91999999964433</v>
      </c>
      <c r="G56" s="7">
        <v>4.99999999998</v>
      </c>
      <c r="H56" s="7">
        <v>444.60000013590394</v>
      </c>
      <c r="I56" s="32" t="s">
        <v>865</v>
      </c>
      <c r="J56" s="8">
        <v>44637.833333333336</v>
      </c>
      <c r="K56" s="9">
        <v>85</v>
      </c>
      <c r="L56" s="10" t="s">
        <v>10</v>
      </c>
      <c r="M56" s="1" t="s">
        <v>147</v>
      </c>
      <c r="N56" t="s">
        <v>704</v>
      </c>
      <c r="O56" t="s">
        <v>494</v>
      </c>
    </row>
    <row r="57" spans="1:15" ht="14.25" customHeight="1">
      <c r="A57" s="25" t="str">
        <f t="shared" si="0"/>
        <v>LIBERTY ST E_07</v>
      </c>
      <c r="B57" s="16" t="s">
        <v>89</v>
      </c>
      <c r="C57" s="6" t="s">
        <v>135</v>
      </c>
      <c r="D57" s="6" t="s">
        <v>87</v>
      </c>
      <c r="E57" s="6" t="s">
        <v>136</v>
      </c>
      <c r="F57" s="7">
        <v>657.9545282658332</v>
      </c>
      <c r="G57" s="7">
        <v>4.99999999998</v>
      </c>
      <c r="H57" s="7">
        <v>3289.7726423479326</v>
      </c>
      <c r="I57" s="32" t="s">
        <v>867</v>
      </c>
      <c r="J57" s="8">
        <v>44633.833333333336</v>
      </c>
      <c r="K57" s="9">
        <v>83</v>
      </c>
      <c r="L57" s="10" t="s">
        <v>10</v>
      </c>
      <c r="M57" s="1" t="s">
        <v>134</v>
      </c>
      <c r="N57" t="s">
        <v>705</v>
      </c>
      <c r="O57" t="s">
        <v>495</v>
      </c>
    </row>
    <row r="58" spans="1:15" ht="14.25" customHeight="1">
      <c r="A58" s="25" t="str">
        <f t="shared" si="0"/>
        <v>LIBERTY ST E_08</v>
      </c>
      <c r="B58" s="16" t="s">
        <v>89</v>
      </c>
      <c r="C58" s="6" t="s">
        <v>143</v>
      </c>
      <c r="D58" s="6" t="s">
        <v>136</v>
      </c>
      <c r="E58" s="6" t="s">
        <v>144</v>
      </c>
      <c r="F58" s="7">
        <v>328.4385434164393</v>
      </c>
      <c r="G58" s="7">
        <v>4.99999999998</v>
      </c>
      <c r="H58" s="7">
        <v>1642.1927175907456</v>
      </c>
      <c r="I58" s="32" t="s">
        <v>867</v>
      </c>
      <c r="J58" s="8">
        <v>44633.833333333336</v>
      </c>
      <c r="K58" s="9">
        <v>81</v>
      </c>
      <c r="L58" s="10" t="s">
        <v>10</v>
      </c>
      <c r="M58" s="1" t="s">
        <v>142</v>
      </c>
      <c r="N58" t="s">
        <v>706</v>
      </c>
      <c r="O58" t="s">
        <v>496</v>
      </c>
    </row>
    <row r="59" spans="1:15" ht="14.25" customHeight="1">
      <c r="A59" s="25" t="str">
        <f t="shared" si="0"/>
        <v>LIBERTY ST E_09</v>
      </c>
      <c r="B59" s="16" t="s">
        <v>89</v>
      </c>
      <c r="C59" s="6" t="s">
        <v>152</v>
      </c>
      <c r="D59" s="6" t="s">
        <v>144</v>
      </c>
      <c r="E59" s="6" t="s">
        <v>24</v>
      </c>
      <c r="F59" s="7">
        <v>763.8229028860828</v>
      </c>
      <c r="G59" s="7">
        <v>4.99999999998</v>
      </c>
      <c r="H59" s="7">
        <v>3819.114515613105</v>
      </c>
      <c r="I59" s="32" t="s">
        <v>867</v>
      </c>
      <c r="J59" s="8">
        <v>44633.833333333336</v>
      </c>
      <c r="K59" s="9">
        <v>85</v>
      </c>
      <c r="L59" s="10" t="s">
        <v>10</v>
      </c>
      <c r="M59" s="1" t="s">
        <v>151</v>
      </c>
      <c r="N59" t="s">
        <v>707</v>
      </c>
      <c r="O59" t="s">
        <v>497</v>
      </c>
    </row>
    <row r="60" spans="1:15" ht="14.25" customHeight="1">
      <c r="A60" s="25" t="str">
        <f t="shared" si="0"/>
        <v>LIBERTY ST W_01</v>
      </c>
      <c r="B60" s="16" t="s">
        <v>6</v>
      </c>
      <c r="C60" s="6" t="s">
        <v>4</v>
      </c>
      <c r="D60" s="6" t="s">
        <v>165</v>
      </c>
      <c r="E60" s="6" t="s">
        <v>166</v>
      </c>
      <c r="F60" s="7">
        <v>816.9999999967321</v>
      </c>
      <c r="G60" s="7">
        <v>7.999999999968001</v>
      </c>
      <c r="H60" s="7">
        <v>6536.000001997904</v>
      </c>
      <c r="I60" s="32" t="s">
        <v>865</v>
      </c>
      <c r="J60" s="8">
        <v>44629.791666666664</v>
      </c>
      <c r="K60" s="9">
        <v>95</v>
      </c>
      <c r="L60" s="10" t="s">
        <v>71</v>
      </c>
      <c r="M60" s="1" t="s">
        <v>164</v>
      </c>
      <c r="N60" t="s">
        <v>708</v>
      </c>
      <c r="O60" t="s">
        <v>498</v>
      </c>
    </row>
    <row r="61" spans="1:15" ht="14.25" customHeight="1">
      <c r="A61" s="25" t="str">
        <f t="shared" si="0"/>
        <v>LIBERTY ST W_02</v>
      </c>
      <c r="B61" s="16" t="s">
        <v>6</v>
      </c>
      <c r="C61" s="6" t="s">
        <v>9</v>
      </c>
      <c r="D61" s="6" t="s">
        <v>166</v>
      </c>
      <c r="E61" s="6" t="s">
        <v>168</v>
      </c>
      <c r="F61" s="7">
        <v>630.999999997476</v>
      </c>
      <c r="G61" s="7">
        <v>7.999999999968001</v>
      </c>
      <c r="H61" s="7">
        <v>5048.000001543057</v>
      </c>
      <c r="I61" s="32" t="s">
        <v>865</v>
      </c>
      <c r="J61" s="8">
        <v>44629.791666666664</v>
      </c>
      <c r="K61" s="9">
        <v>83</v>
      </c>
      <c r="L61" s="10" t="s">
        <v>10</v>
      </c>
      <c r="M61" s="1" t="s">
        <v>167</v>
      </c>
      <c r="N61" t="s">
        <v>709</v>
      </c>
      <c r="O61" t="s">
        <v>499</v>
      </c>
    </row>
    <row r="62" spans="1:15" ht="14.25" customHeight="1">
      <c r="A62" s="25" t="str">
        <f t="shared" si="0"/>
        <v>LIBERTY ST W_03</v>
      </c>
      <c r="B62" s="16" t="s">
        <v>6</v>
      </c>
      <c r="C62" s="6" t="s">
        <v>41</v>
      </c>
      <c r="D62" s="6" t="s">
        <v>160</v>
      </c>
      <c r="E62" s="6" t="s">
        <v>161</v>
      </c>
      <c r="F62" s="7">
        <v>1017.996805144038</v>
      </c>
      <c r="G62" s="7">
        <v>6.999999999972</v>
      </c>
      <c r="H62" s="7">
        <v>7125.977638215016</v>
      </c>
      <c r="I62" s="32" t="s">
        <v>865</v>
      </c>
      <c r="J62" s="8">
        <v>44629.791666666664</v>
      </c>
      <c r="K62" s="9">
        <v>36</v>
      </c>
      <c r="L62" s="10" t="s">
        <v>14</v>
      </c>
      <c r="M62" s="1" t="s">
        <v>159</v>
      </c>
      <c r="N62" t="s">
        <v>710</v>
      </c>
      <c r="O62" t="s">
        <v>500</v>
      </c>
    </row>
    <row r="63" spans="1:15" ht="14.25" customHeight="1">
      <c r="A63" s="25" t="str">
        <f t="shared" si="0"/>
        <v>LIBERTY ST W_04</v>
      </c>
      <c r="B63" s="16" t="s">
        <v>6</v>
      </c>
      <c r="C63" s="6" t="s">
        <v>51</v>
      </c>
      <c r="D63" s="6" t="s">
        <v>161</v>
      </c>
      <c r="E63" s="6" t="s">
        <v>6</v>
      </c>
      <c r="F63" s="7">
        <v>598.252416412617</v>
      </c>
      <c r="G63" s="7">
        <v>6.999999999972</v>
      </c>
      <c r="H63" s="7">
        <v>4187.766916185173</v>
      </c>
      <c r="I63" s="32" t="s">
        <v>865</v>
      </c>
      <c r="J63" s="8">
        <v>44629.791666666664</v>
      </c>
      <c r="K63" s="9">
        <v>6</v>
      </c>
      <c r="L63" s="10" t="s">
        <v>172</v>
      </c>
      <c r="M63" s="1" t="s">
        <v>171</v>
      </c>
      <c r="N63" t="s">
        <v>711</v>
      </c>
      <c r="O63" t="s">
        <v>501</v>
      </c>
    </row>
    <row r="64" spans="1:15" ht="14.25" customHeight="1">
      <c r="A64" s="25" t="str">
        <f t="shared" si="0"/>
        <v>LIBERTY ST W_05</v>
      </c>
      <c r="B64" s="16" t="s">
        <v>6</v>
      </c>
      <c r="C64" s="6" t="s">
        <v>44</v>
      </c>
      <c r="D64" s="6" t="s">
        <v>6</v>
      </c>
      <c r="E64" s="6" t="s">
        <v>188</v>
      </c>
      <c r="F64" s="7">
        <v>148.0799718601987</v>
      </c>
      <c r="G64" s="7">
        <v>6.999999999972</v>
      </c>
      <c r="H64" s="7">
        <v>1036.5598033423894</v>
      </c>
      <c r="I64" s="32" t="s">
        <v>865</v>
      </c>
      <c r="J64" s="8">
        <v>44629.791666666664</v>
      </c>
      <c r="K64" s="9">
        <v>8</v>
      </c>
      <c r="L64" s="10" t="s">
        <v>172</v>
      </c>
      <c r="M64" s="1" t="s">
        <v>187</v>
      </c>
      <c r="N64" t="s">
        <v>712</v>
      </c>
      <c r="O64" t="s">
        <v>502</v>
      </c>
    </row>
    <row r="65" spans="1:15" ht="14.25" customHeight="1">
      <c r="A65" s="25" t="str">
        <f t="shared" si="0"/>
        <v>LIBERTY ST W_06</v>
      </c>
      <c r="B65" s="16" t="s">
        <v>6</v>
      </c>
      <c r="C65" s="6" t="s">
        <v>148</v>
      </c>
      <c r="D65" s="6" t="s">
        <v>163</v>
      </c>
      <c r="E65" s="6" t="s">
        <v>21</v>
      </c>
      <c r="F65" s="7">
        <v>238.07999999904774</v>
      </c>
      <c r="G65" s="7">
        <v>7.999999999968001</v>
      </c>
      <c r="H65" s="7">
        <v>1904.6400005822047</v>
      </c>
      <c r="I65" s="32" t="s">
        <v>867</v>
      </c>
      <c r="J65" s="8">
        <v>44636.833333333336</v>
      </c>
      <c r="K65" s="9">
        <v>78</v>
      </c>
      <c r="L65" s="10" t="s">
        <v>10</v>
      </c>
      <c r="M65" s="1" t="s">
        <v>162</v>
      </c>
      <c r="N65" t="s">
        <v>713</v>
      </c>
      <c r="O65" t="s">
        <v>503</v>
      </c>
    </row>
    <row r="66" spans="1:15" ht="14.25" customHeight="1">
      <c r="A66" s="25" t="str">
        <f aca="true" t="shared" si="1" ref="A66:A129">HYPERLINK(N66,O66)</f>
        <v>LIBERTY ST W_07</v>
      </c>
      <c r="B66" s="16" t="s">
        <v>6</v>
      </c>
      <c r="C66" s="6" t="s">
        <v>135</v>
      </c>
      <c r="D66" s="6" t="s">
        <v>21</v>
      </c>
      <c r="E66" s="6" t="s">
        <v>6</v>
      </c>
      <c r="F66" s="7">
        <v>214.38999999914242</v>
      </c>
      <c r="G66" s="7">
        <v>9.99999999996</v>
      </c>
      <c r="H66" s="7">
        <v>2143.90000065534</v>
      </c>
      <c r="I66" s="32" t="s">
        <v>867</v>
      </c>
      <c r="J66" s="8">
        <v>44637.833333333336</v>
      </c>
      <c r="K66" s="9">
        <v>81</v>
      </c>
      <c r="L66" s="10" t="s">
        <v>10</v>
      </c>
      <c r="M66" s="1" t="s">
        <v>180</v>
      </c>
      <c r="N66" t="s">
        <v>714</v>
      </c>
      <c r="O66" t="s">
        <v>504</v>
      </c>
    </row>
    <row r="67" spans="1:15" ht="14.25" customHeight="1">
      <c r="A67" s="25" t="str">
        <f t="shared" si="1"/>
        <v>LIBERTY ST W_08</v>
      </c>
      <c r="B67" s="16" t="s">
        <v>6</v>
      </c>
      <c r="C67" s="6" t="s">
        <v>143</v>
      </c>
      <c r="D67" s="6" t="s">
        <v>6</v>
      </c>
      <c r="E67" s="6" t="s">
        <v>12</v>
      </c>
      <c r="F67" s="7">
        <v>1232.252039793981</v>
      </c>
      <c r="G67" s="7">
        <v>6.999999999972</v>
      </c>
      <c r="H67" s="7">
        <v>8625.764281229065</v>
      </c>
      <c r="I67" s="32" t="s">
        <v>865</v>
      </c>
      <c r="J67" s="8">
        <v>44633.833333333336</v>
      </c>
      <c r="K67" s="9">
        <v>42</v>
      </c>
      <c r="L67" s="10" t="s">
        <v>14</v>
      </c>
      <c r="M67" s="1" t="s">
        <v>186</v>
      </c>
      <c r="N67" t="s">
        <v>715</v>
      </c>
      <c r="O67" t="s">
        <v>505</v>
      </c>
    </row>
    <row r="68" spans="1:15" ht="14.25" customHeight="1">
      <c r="A68" s="25" t="str">
        <f t="shared" si="1"/>
        <v>LIBERTY ST W_09</v>
      </c>
      <c r="B68" s="16" t="s">
        <v>6</v>
      </c>
      <c r="C68" s="6" t="s">
        <v>152</v>
      </c>
      <c r="D68" s="6" t="s">
        <v>12</v>
      </c>
      <c r="E68" s="6" t="s">
        <v>170</v>
      </c>
      <c r="F68" s="7">
        <v>353.7101505101992</v>
      </c>
      <c r="G68" s="7">
        <v>6.999999999972</v>
      </c>
      <c r="H68" s="7">
        <v>2475.9710543381448</v>
      </c>
      <c r="I68" s="32" t="s">
        <v>865</v>
      </c>
      <c r="J68" s="8">
        <v>44633.833333333336</v>
      </c>
      <c r="K68" s="9">
        <v>28</v>
      </c>
      <c r="L68" s="10" t="s">
        <v>14</v>
      </c>
      <c r="M68" s="1" t="s">
        <v>169</v>
      </c>
      <c r="N68" t="s">
        <v>716</v>
      </c>
      <c r="O68" t="s">
        <v>506</v>
      </c>
    </row>
    <row r="69" spans="1:15" ht="14.25" customHeight="1">
      <c r="A69" s="25" t="str">
        <f t="shared" si="1"/>
        <v>LIBERTY ST W_10</v>
      </c>
      <c r="B69" s="16" t="s">
        <v>6</v>
      </c>
      <c r="C69" s="6" t="s">
        <v>184</v>
      </c>
      <c r="D69" s="6" t="s">
        <v>170</v>
      </c>
      <c r="E69" s="6" t="s">
        <v>185</v>
      </c>
      <c r="F69" s="7">
        <v>1547.3599999938108</v>
      </c>
      <c r="G69" s="7">
        <v>4.99999999998</v>
      </c>
      <c r="H69" s="7">
        <v>7736.80000236496</v>
      </c>
      <c r="I69" s="32" t="s">
        <v>867</v>
      </c>
      <c r="J69" s="8">
        <v>44633.833333333336</v>
      </c>
      <c r="K69" s="9">
        <v>86</v>
      </c>
      <c r="L69" s="10" t="s">
        <v>10</v>
      </c>
      <c r="M69" s="1" t="s">
        <v>183</v>
      </c>
      <c r="N69" t="s">
        <v>717</v>
      </c>
      <c r="O69" t="s">
        <v>507</v>
      </c>
    </row>
    <row r="70" spans="1:15" ht="14.25" customHeight="1">
      <c r="A70" s="25" t="str">
        <f t="shared" si="1"/>
        <v>LIBERTY ST W_11</v>
      </c>
      <c r="B70" s="16" t="s">
        <v>6</v>
      </c>
      <c r="C70" s="6" t="s">
        <v>192</v>
      </c>
      <c r="D70" s="6" t="s">
        <v>185</v>
      </c>
      <c r="E70" s="6" t="s">
        <v>6</v>
      </c>
      <c r="F70" s="7">
        <v>245.43999999901826</v>
      </c>
      <c r="G70" s="7">
        <v>4.99999999998</v>
      </c>
      <c r="H70" s="7">
        <v>1227.2000003751268</v>
      </c>
      <c r="I70" s="32" t="s">
        <v>867</v>
      </c>
      <c r="J70" s="8">
        <v>44633.833333333336</v>
      </c>
      <c r="K70" s="9">
        <v>91</v>
      </c>
      <c r="L70" s="10" t="s">
        <v>10</v>
      </c>
      <c r="M70" s="1" t="s">
        <v>191</v>
      </c>
      <c r="N70" t="s">
        <v>718</v>
      </c>
      <c r="O70" t="s">
        <v>508</v>
      </c>
    </row>
    <row r="71" spans="1:15" ht="14.25" customHeight="1">
      <c r="A71" s="25" t="str">
        <f t="shared" si="1"/>
        <v>LIBERTY ST W_12</v>
      </c>
      <c r="B71" s="16" t="s">
        <v>6</v>
      </c>
      <c r="C71" s="6" t="s">
        <v>157</v>
      </c>
      <c r="D71" s="6" t="s">
        <v>6</v>
      </c>
      <c r="E71" s="6" t="s">
        <v>158</v>
      </c>
      <c r="F71" s="7">
        <v>479.58253022238074</v>
      </c>
      <c r="G71" s="7">
        <v>6.999999999972</v>
      </c>
      <c r="H71" s="7">
        <v>3357.077712596274</v>
      </c>
      <c r="I71" s="32" t="s">
        <v>865</v>
      </c>
      <c r="J71" s="8">
        <v>44633.833333333336</v>
      </c>
      <c r="K71" s="9">
        <v>81</v>
      </c>
      <c r="L71" s="10" t="s">
        <v>10</v>
      </c>
      <c r="M71" s="1" t="s">
        <v>156</v>
      </c>
      <c r="N71" t="s">
        <v>719</v>
      </c>
      <c r="O71" t="s">
        <v>509</v>
      </c>
    </row>
    <row r="72" spans="1:15" ht="14.25" customHeight="1">
      <c r="A72" s="25" t="str">
        <f t="shared" si="1"/>
        <v>LIBERTY ST W_13</v>
      </c>
      <c r="B72" s="16" t="s">
        <v>6</v>
      </c>
      <c r="C72" s="6" t="s">
        <v>174</v>
      </c>
      <c r="D72" s="6" t="s">
        <v>158</v>
      </c>
      <c r="E72" s="6" t="s">
        <v>175</v>
      </c>
      <c r="F72" s="7">
        <v>874.9267689341843</v>
      </c>
      <c r="G72" s="7">
        <v>6.999999999972</v>
      </c>
      <c r="H72" s="7">
        <v>6124.487384435901</v>
      </c>
      <c r="I72" s="32" t="s">
        <v>865</v>
      </c>
      <c r="J72" s="8">
        <v>44633.833333333336</v>
      </c>
      <c r="K72" s="9">
        <v>62</v>
      </c>
      <c r="L72" s="10" t="s">
        <v>7</v>
      </c>
      <c r="M72" s="1" t="s">
        <v>173</v>
      </c>
      <c r="N72" t="s">
        <v>720</v>
      </c>
      <c r="O72" t="s">
        <v>510</v>
      </c>
    </row>
    <row r="73" spans="1:15" ht="14.25" customHeight="1">
      <c r="A73" s="25" t="str">
        <f t="shared" si="1"/>
        <v>LIBERTY ST W_14</v>
      </c>
      <c r="B73" s="16" t="s">
        <v>6</v>
      </c>
      <c r="C73" s="6" t="s">
        <v>182</v>
      </c>
      <c r="D73" s="6" t="s">
        <v>175</v>
      </c>
      <c r="E73" s="6" t="s">
        <v>178</v>
      </c>
      <c r="F73" s="7">
        <v>1312.803466307499</v>
      </c>
      <c r="G73" s="7">
        <v>6.999999999972</v>
      </c>
      <c r="H73" s="7">
        <v>9189.624266998306</v>
      </c>
      <c r="I73" s="32" t="s">
        <v>865</v>
      </c>
      <c r="J73" s="8">
        <v>44633.833333333336</v>
      </c>
      <c r="K73" s="9">
        <v>71</v>
      </c>
      <c r="L73" s="10" t="s">
        <v>10</v>
      </c>
      <c r="M73" s="1" t="s">
        <v>181</v>
      </c>
      <c r="N73" t="s">
        <v>721</v>
      </c>
      <c r="O73" t="s">
        <v>511</v>
      </c>
    </row>
    <row r="74" spans="1:15" ht="14.25" customHeight="1">
      <c r="A74" s="25" t="str">
        <f t="shared" si="1"/>
        <v>LIBERTY ST W_15</v>
      </c>
      <c r="B74" s="16" t="s">
        <v>6</v>
      </c>
      <c r="C74" s="6" t="s">
        <v>177</v>
      </c>
      <c r="D74" s="6" t="s">
        <v>178</v>
      </c>
      <c r="E74" s="6" t="s">
        <v>179</v>
      </c>
      <c r="F74" s="7">
        <v>1205.999999995176</v>
      </c>
      <c r="G74" s="7">
        <v>6.999999999972</v>
      </c>
      <c r="H74" s="7">
        <v>8442.000002580524</v>
      </c>
      <c r="I74" s="32" t="s">
        <v>865</v>
      </c>
      <c r="J74" s="8">
        <v>44633.833333333336</v>
      </c>
      <c r="K74" s="9">
        <v>69</v>
      </c>
      <c r="L74" s="10" t="s">
        <v>10</v>
      </c>
      <c r="M74" s="1" t="s">
        <v>176</v>
      </c>
      <c r="N74" t="s">
        <v>722</v>
      </c>
      <c r="O74" t="s">
        <v>512</v>
      </c>
    </row>
    <row r="75" spans="1:15" ht="14.25" customHeight="1">
      <c r="A75" s="25" t="str">
        <f t="shared" si="1"/>
        <v>LIBERTY ST W_16</v>
      </c>
      <c r="B75" s="16" t="s">
        <v>6</v>
      </c>
      <c r="C75" s="6" t="s">
        <v>190</v>
      </c>
      <c r="D75" s="6" t="s">
        <v>179</v>
      </c>
      <c r="E75" s="6" t="s">
        <v>155</v>
      </c>
      <c r="F75" s="7">
        <v>1073.9999999957042</v>
      </c>
      <c r="G75" s="7">
        <v>6.999999999972</v>
      </c>
      <c r="H75" s="7">
        <v>7518.0000022980785</v>
      </c>
      <c r="I75" s="32" t="s">
        <v>865</v>
      </c>
      <c r="J75" s="8">
        <v>44633.833333333336</v>
      </c>
      <c r="K75" s="9">
        <v>76</v>
      </c>
      <c r="L75" s="10" t="s">
        <v>10</v>
      </c>
      <c r="M75" s="1" t="s">
        <v>189</v>
      </c>
      <c r="N75" t="s">
        <v>723</v>
      </c>
      <c r="O75" t="s">
        <v>513</v>
      </c>
    </row>
    <row r="76" spans="1:15" ht="14.25" customHeight="1">
      <c r="A76" s="25" t="str">
        <f t="shared" si="1"/>
        <v>LIBERTY ST W_17</v>
      </c>
      <c r="B76" s="16" t="s">
        <v>6</v>
      </c>
      <c r="C76" s="6" t="s">
        <v>154</v>
      </c>
      <c r="D76" s="6" t="s">
        <v>155</v>
      </c>
      <c r="E76" s="6" t="s">
        <v>123</v>
      </c>
      <c r="F76" s="7">
        <v>357.99999999856806</v>
      </c>
      <c r="G76" s="7">
        <v>6.999999999972</v>
      </c>
      <c r="H76" s="7">
        <v>2506.000000766026</v>
      </c>
      <c r="I76" s="32" t="s">
        <v>865</v>
      </c>
      <c r="J76" s="8">
        <v>44633.833333333336</v>
      </c>
      <c r="K76" s="9">
        <v>94</v>
      </c>
      <c r="L76" s="10" t="s">
        <v>71</v>
      </c>
      <c r="M76" s="1" t="s">
        <v>153</v>
      </c>
      <c r="N76" t="s">
        <v>724</v>
      </c>
      <c r="O76" t="s">
        <v>514</v>
      </c>
    </row>
    <row r="77" spans="1:15" ht="14.25" customHeight="1">
      <c r="A77" s="25" t="str">
        <f t="shared" si="1"/>
        <v>LIBRARY PARK_01</v>
      </c>
      <c r="B77" s="16" t="s">
        <v>49</v>
      </c>
      <c r="C77" s="6" t="s">
        <v>4</v>
      </c>
      <c r="D77" s="6" t="s">
        <v>141</v>
      </c>
      <c r="E77" s="6" t="s">
        <v>146</v>
      </c>
      <c r="F77" s="7">
        <v>3536.7591985917934</v>
      </c>
      <c r="G77" s="7">
        <v>6.999999999972</v>
      </c>
      <c r="H77" s="7">
        <v>24757.31439780932</v>
      </c>
      <c r="I77" s="32" t="s">
        <v>865</v>
      </c>
      <c r="J77" s="8">
        <v>44628.791666666664</v>
      </c>
      <c r="K77" s="9">
        <v>45</v>
      </c>
      <c r="L77" s="10" t="s">
        <v>14</v>
      </c>
      <c r="M77" s="1" t="s">
        <v>193</v>
      </c>
      <c r="N77" t="s">
        <v>725</v>
      </c>
      <c r="O77" t="s">
        <v>515</v>
      </c>
    </row>
    <row r="78" spans="1:15" ht="14.25" customHeight="1">
      <c r="A78" s="25" t="str">
        <f t="shared" si="1"/>
        <v>MUNICIPAL PARK_01</v>
      </c>
      <c r="B78" s="16" t="s">
        <v>161</v>
      </c>
      <c r="C78" s="6" t="s">
        <v>4</v>
      </c>
      <c r="D78" s="6" t="s">
        <v>161</v>
      </c>
      <c r="E78" s="6" t="s">
        <v>141</v>
      </c>
      <c r="F78" s="7">
        <v>704.2368193409142</v>
      </c>
      <c r="G78" s="7">
        <v>6.999999999972</v>
      </c>
      <c r="H78" s="7">
        <v>4929.657736912999</v>
      </c>
      <c r="I78" s="32" t="s">
        <v>866</v>
      </c>
      <c r="J78" s="8">
        <v>44636.833333333336</v>
      </c>
      <c r="K78" s="9">
        <v>91</v>
      </c>
      <c r="L78" s="10" t="s">
        <v>10</v>
      </c>
      <c r="M78" s="1" t="s">
        <v>194</v>
      </c>
      <c r="N78" t="s">
        <v>726</v>
      </c>
      <c r="O78" t="s">
        <v>516</v>
      </c>
    </row>
    <row r="79" spans="1:15" ht="14.25" customHeight="1">
      <c r="A79" s="25" t="str">
        <f t="shared" si="1"/>
        <v>MUNICIPAL PARK_02</v>
      </c>
      <c r="B79" s="16" t="s">
        <v>161</v>
      </c>
      <c r="C79" s="6" t="s">
        <v>9</v>
      </c>
      <c r="D79" s="6" t="s">
        <v>161</v>
      </c>
      <c r="E79" s="6" t="s">
        <v>141</v>
      </c>
      <c r="F79" s="7">
        <v>3236.464359968314</v>
      </c>
      <c r="G79" s="7">
        <v>6.999999999972</v>
      </c>
      <c r="H79" s="7">
        <v>22655.250526794</v>
      </c>
      <c r="I79" s="32" t="s">
        <v>865</v>
      </c>
      <c r="J79" s="8">
        <v>44630.791666666664</v>
      </c>
      <c r="K79" s="9">
        <v>80</v>
      </c>
      <c r="L79" s="10" t="s">
        <v>10</v>
      </c>
      <c r="M79" s="1" t="s">
        <v>195</v>
      </c>
      <c r="N79" t="s">
        <v>727</v>
      </c>
      <c r="O79" t="s">
        <v>517</v>
      </c>
    </row>
    <row r="80" spans="1:15" ht="14.25" customHeight="1">
      <c r="A80" s="25" t="str">
        <f t="shared" si="1"/>
        <v>MURPHY PKWY E_01</v>
      </c>
      <c r="B80" s="16" t="s">
        <v>168</v>
      </c>
      <c r="C80" s="6" t="s">
        <v>4</v>
      </c>
      <c r="D80" s="6" t="s">
        <v>89</v>
      </c>
      <c r="E80" s="6" t="s">
        <v>168</v>
      </c>
      <c r="F80" s="7">
        <v>997.6314948912116</v>
      </c>
      <c r="G80" s="7">
        <v>5.999999999976001</v>
      </c>
      <c r="H80" s="7">
        <v>5985.78897120093</v>
      </c>
      <c r="I80" s="32" t="s">
        <v>865</v>
      </c>
      <c r="J80" s="8">
        <v>44630.791666666664</v>
      </c>
      <c r="K80" s="9">
        <v>88</v>
      </c>
      <c r="L80" s="10" t="s">
        <v>10</v>
      </c>
      <c r="M80" s="1" t="s">
        <v>201</v>
      </c>
      <c r="N80" t="s">
        <v>728</v>
      </c>
      <c r="O80" t="s">
        <v>518</v>
      </c>
    </row>
    <row r="81" spans="1:15" ht="14.25" customHeight="1">
      <c r="A81" s="25" t="str">
        <f>HYPERLINK(N81,O81)</f>
        <v>MURPHY PKWY E_02</v>
      </c>
      <c r="B81" s="16" t="s">
        <v>168</v>
      </c>
      <c r="C81" s="6" t="s">
        <v>9</v>
      </c>
      <c r="D81" s="6" t="s">
        <v>168</v>
      </c>
      <c r="E81" s="6" t="s">
        <v>204</v>
      </c>
      <c r="F81" s="7">
        <v>529.0752212564478</v>
      </c>
      <c r="G81" s="7">
        <v>5.999999999976001</v>
      </c>
      <c r="H81" s="7">
        <v>3174.451328521741</v>
      </c>
      <c r="I81" s="32" t="s">
        <v>865</v>
      </c>
      <c r="J81" s="8">
        <v>44630.791666666664</v>
      </c>
      <c r="K81" s="9">
        <v>41</v>
      </c>
      <c r="L81" s="10" t="s">
        <v>14</v>
      </c>
      <c r="M81" s="1" t="s">
        <v>203</v>
      </c>
      <c r="N81" t="s">
        <v>729</v>
      </c>
      <c r="O81" t="s">
        <v>519</v>
      </c>
    </row>
    <row r="82" spans="1:15" ht="14.25" customHeight="1">
      <c r="A82" s="25" t="str">
        <f t="shared" si="1"/>
        <v>MURPHY PKWY E_03</v>
      </c>
      <c r="B82" s="16" t="s">
        <v>168</v>
      </c>
      <c r="C82" s="6" t="s">
        <v>41</v>
      </c>
      <c r="D82" s="6" t="s">
        <v>204</v>
      </c>
      <c r="E82" s="6" t="s">
        <v>197</v>
      </c>
      <c r="F82" s="7">
        <v>895.3303308290137</v>
      </c>
      <c r="G82" s="7">
        <v>5.999999999976001</v>
      </c>
      <c r="H82" s="7">
        <v>5371.981986637661</v>
      </c>
      <c r="I82" s="32" t="s">
        <v>865</v>
      </c>
      <c r="J82" s="8">
        <v>44630.791666666664</v>
      </c>
      <c r="K82" s="9">
        <v>58</v>
      </c>
      <c r="L82" s="10" t="s">
        <v>7</v>
      </c>
      <c r="M82" s="1" t="s">
        <v>205</v>
      </c>
      <c r="N82" t="s">
        <v>730</v>
      </c>
      <c r="O82" t="s">
        <v>520</v>
      </c>
    </row>
    <row r="83" spans="1:15" ht="14.25" customHeight="1">
      <c r="A83" s="25" t="str">
        <f t="shared" si="1"/>
        <v>MURPHY PKWY E_04</v>
      </c>
      <c r="B83" s="16" t="s">
        <v>168</v>
      </c>
      <c r="C83" s="6" t="s">
        <v>51</v>
      </c>
      <c r="D83" s="6" t="s">
        <v>197</v>
      </c>
      <c r="E83" s="6" t="s">
        <v>198</v>
      </c>
      <c r="F83" s="7">
        <v>674.7168597226142</v>
      </c>
      <c r="G83" s="7">
        <v>5.999999999976001</v>
      </c>
      <c r="H83" s="7">
        <v>4048.301159589351</v>
      </c>
      <c r="I83" s="32" t="s">
        <v>865</v>
      </c>
      <c r="J83" s="8">
        <v>44630.791666666664</v>
      </c>
      <c r="K83" s="9">
        <v>46</v>
      </c>
      <c r="L83" s="10" t="s">
        <v>14</v>
      </c>
      <c r="M83" s="1" t="s">
        <v>196</v>
      </c>
      <c r="N83" t="s">
        <v>731</v>
      </c>
      <c r="O83" t="s">
        <v>521</v>
      </c>
    </row>
    <row r="84" spans="1:15" ht="14.25" customHeight="1">
      <c r="A84" s="25" t="str">
        <f t="shared" si="1"/>
        <v>MURPHY PKWY E_05</v>
      </c>
      <c r="B84" s="16" t="s">
        <v>168</v>
      </c>
      <c r="C84" s="6" t="s">
        <v>44</v>
      </c>
      <c r="D84" s="6" t="s">
        <v>198</v>
      </c>
      <c r="E84" s="6" t="s">
        <v>198</v>
      </c>
      <c r="F84" s="7">
        <v>711.025304945193</v>
      </c>
      <c r="G84" s="7">
        <v>5.999999999976001</v>
      </c>
      <c r="H84" s="7">
        <v>4266.151830992287</v>
      </c>
      <c r="I84" s="32" t="s">
        <v>865</v>
      </c>
      <c r="J84" s="8">
        <v>44630.791666666664</v>
      </c>
      <c r="K84" s="9">
        <v>54</v>
      </c>
      <c r="L84" s="10" t="s">
        <v>7</v>
      </c>
      <c r="M84" s="1" t="s">
        <v>206</v>
      </c>
      <c r="N84" t="s">
        <v>732</v>
      </c>
      <c r="O84" t="s">
        <v>522</v>
      </c>
    </row>
    <row r="85" spans="1:15" ht="14.25" customHeight="1">
      <c r="A85" s="25" t="str">
        <f t="shared" si="1"/>
        <v>MURPHY PKWY E_06</v>
      </c>
      <c r="B85" s="16" t="s">
        <v>168</v>
      </c>
      <c r="C85" s="6" t="s">
        <v>148</v>
      </c>
      <c r="D85" s="6" t="s">
        <v>198</v>
      </c>
      <c r="E85" s="6" t="s">
        <v>101</v>
      </c>
      <c r="F85" s="7">
        <v>634.1199509779067</v>
      </c>
      <c r="G85" s="7">
        <v>5.999999999976001</v>
      </c>
      <c r="H85" s="7">
        <v>3804.719707045673</v>
      </c>
      <c r="I85" s="32" t="s">
        <v>865</v>
      </c>
      <c r="J85" s="8">
        <v>44630.791666666664</v>
      </c>
      <c r="K85" s="9">
        <v>49</v>
      </c>
      <c r="L85" s="10" t="s">
        <v>14</v>
      </c>
      <c r="M85" s="1" t="s">
        <v>200</v>
      </c>
      <c r="N85" t="s">
        <v>733</v>
      </c>
      <c r="O85" t="s">
        <v>523</v>
      </c>
    </row>
    <row r="86" spans="1:15" ht="14.25" customHeight="1">
      <c r="A86" s="25" t="str">
        <f t="shared" si="1"/>
        <v>MURPHY PKWY E_07</v>
      </c>
      <c r="B86" s="16" t="s">
        <v>168</v>
      </c>
      <c r="C86" s="6" t="s">
        <v>135</v>
      </c>
      <c r="D86" s="6" t="s">
        <v>101</v>
      </c>
      <c r="E86" s="6" t="s">
        <v>95</v>
      </c>
      <c r="F86" s="7">
        <v>365.0528250746088</v>
      </c>
      <c r="G86" s="7">
        <v>5.999999999976001</v>
      </c>
      <c r="H86" s="7">
        <v>2190.3169511259434</v>
      </c>
      <c r="I86" s="32" t="s">
        <v>865</v>
      </c>
      <c r="J86" s="8">
        <v>44630.791666666664</v>
      </c>
      <c r="K86" s="9">
        <v>67</v>
      </c>
      <c r="L86" s="10" t="s">
        <v>7</v>
      </c>
      <c r="M86" s="1" t="s">
        <v>199</v>
      </c>
      <c r="N86" t="s">
        <v>734</v>
      </c>
      <c r="O86" t="s">
        <v>524</v>
      </c>
    </row>
    <row r="87" spans="1:15" ht="14.25" customHeight="1">
      <c r="A87" s="25" t="str">
        <f t="shared" si="1"/>
        <v>MURPHY PKWY E_08</v>
      </c>
      <c r="B87" s="16" t="s">
        <v>168</v>
      </c>
      <c r="C87" s="6" t="s">
        <v>143</v>
      </c>
      <c r="D87" s="6" t="s">
        <v>95</v>
      </c>
      <c r="E87" s="6" t="s">
        <v>21</v>
      </c>
      <c r="F87" s="7">
        <v>711.1444718739815</v>
      </c>
      <c r="G87" s="7">
        <v>5.999999999976001</v>
      </c>
      <c r="H87" s="7">
        <v>4266.866832565239</v>
      </c>
      <c r="I87" s="32" t="s">
        <v>865</v>
      </c>
      <c r="J87" s="8">
        <v>44630.791666666664</v>
      </c>
      <c r="K87" s="9">
        <v>64</v>
      </c>
      <c r="L87" s="10" t="s">
        <v>7</v>
      </c>
      <c r="M87" s="1" t="s">
        <v>202</v>
      </c>
      <c r="N87" t="s">
        <v>735</v>
      </c>
      <c r="O87" t="s">
        <v>525</v>
      </c>
    </row>
    <row r="88" spans="1:15" ht="14.25" customHeight="1">
      <c r="A88" s="25" t="str">
        <f t="shared" si="1"/>
        <v>MURPHYS PARK_01</v>
      </c>
      <c r="B88" s="16" t="s">
        <v>207</v>
      </c>
      <c r="C88" s="6" t="s">
        <v>4</v>
      </c>
      <c r="D88" s="6" t="s">
        <v>97</v>
      </c>
      <c r="E88" s="6" t="s">
        <v>168</v>
      </c>
      <c r="F88" s="7">
        <v>2840.2776844330697</v>
      </c>
      <c r="G88" s="7">
        <v>6.999999999972</v>
      </c>
      <c r="H88" s="7">
        <v>19881.94379718846</v>
      </c>
      <c r="I88" s="32" t="s">
        <v>865</v>
      </c>
      <c r="J88" s="8">
        <v>44630.791666666664</v>
      </c>
      <c r="K88" s="9">
        <v>63</v>
      </c>
      <c r="L88" s="10" t="s">
        <v>7</v>
      </c>
      <c r="M88" s="1" t="s">
        <v>208</v>
      </c>
      <c r="N88" t="s">
        <v>736</v>
      </c>
      <c r="O88" t="s">
        <v>526</v>
      </c>
    </row>
    <row r="89" spans="1:15" ht="14.25" customHeight="1">
      <c r="A89" s="25" t="str">
        <f t="shared" si="1"/>
        <v>POWELL GRAND_01</v>
      </c>
      <c r="B89" s="16" t="s">
        <v>209</v>
      </c>
      <c r="C89" s="6" t="s">
        <v>4</v>
      </c>
      <c r="D89" s="6" t="s">
        <v>17</v>
      </c>
      <c r="E89" s="6" t="s">
        <v>59</v>
      </c>
      <c r="F89" s="7">
        <v>2191.540249125864</v>
      </c>
      <c r="G89" s="7">
        <v>3.9999999999840004</v>
      </c>
      <c r="H89" s="7">
        <v>8766.160999218135</v>
      </c>
      <c r="I89" s="32" t="s">
        <v>867</v>
      </c>
      <c r="J89" s="8">
        <v>44633.833333333336</v>
      </c>
      <c r="K89" s="9">
        <v>98</v>
      </c>
      <c r="L89" s="10" t="s">
        <v>71</v>
      </c>
      <c r="M89" s="1" t="s">
        <v>210</v>
      </c>
      <c r="N89" t="s">
        <v>737</v>
      </c>
      <c r="O89" t="s">
        <v>527</v>
      </c>
    </row>
    <row r="90" spans="1:15" ht="14.25" customHeight="1">
      <c r="A90" s="25" t="str">
        <f t="shared" si="1"/>
        <v>POWELL RD N_01</v>
      </c>
      <c r="B90" s="16" t="s">
        <v>74</v>
      </c>
      <c r="C90" s="6" t="s">
        <v>4</v>
      </c>
      <c r="D90" s="6" t="s">
        <v>235</v>
      </c>
      <c r="E90" s="6" t="s">
        <v>188</v>
      </c>
      <c r="F90" s="7">
        <v>1859.7526801298811</v>
      </c>
      <c r="G90" s="7">
        <v>6.999999999972</v>
      </c>
      <c r="H90" s="7">
        <v>13018.268764940622</v>
      </c>
      <c r="I90" s="32" t="s">
        <v>865</v>
      </c>
      <c r="J90" s="8">
        <v>44633.833333333336</v>
      </c>
      <c r="K90" s="9">
        <v>67</v>
      </c>
      <c r="L90" s="10" t="s">
        <v>7</v>
      </c>
      <c r="M90" s="1" t="s">
        <v>234</v>
      </c>
      <c r="N90" t="s">
        <v>738</v>
      </c>
      <c r="O90" t="s">
        <v>528</v>
      </c>
    </row>
    <row r="91" spans="1:15" ht="14.25" customHeight="1">
      <c r="A91" s="25" t="str">
        <f t="shared" si="1"/>
        <v>POWELL RD N_02</v>
      </c>
      <c r="B91" s="16" t="s">
        <v>74</v>
      </c>
      <c r="C91" s="6" t="s">
        <v>9</v>
      </c>
      <c r="D91" s="6" t="s">
        <v>188</v>
      </c>
      <c r="E91" s="6" t="s">
        <v>188</v>
      </c>
      <c r="F91" s="7">
        <v>2732.4770610208607</v>
      </c>
      <c r="G91" s="7">
        <v>6.999999999972</v>
      </c>
      <c r="H91" s="7">
        <v>19127.339433069315</v>
      </c>
      <c r="I91" s="32" t="s">
        <v>865</v>
      </c>
      <c r="J91" s="8">
        <v>44633.833333333336</v>
      </c>
      <c r="K91" s="9">
        <v>71</v>
      </c>
      <c r="L91" s="10" t="s">
        <v>10</v>
      </c>
      <c r="M91" s="1" t="s">
        <v>214</v>
      </c>
      <c r="N91" t="s">
        <v>739</v>
      </c>
      <c r="O91" t="s">
        <v>529</v>
      </c>
    </row>
    <row r="92" spans="1:15" ht="14.25" customHeight="1">
      <c r="A92" s="25" t="str">
        <f t="shared" si="1"/>
        <v>POWELL RD N_03</v>
      </c>
      <c r="B92" s="16" t="s">
        <v>74</v>
      </c>
      <c r="C92" s="6" t="s">
        <v>41</v>
      </c>
      <c r="D92" s="6" t="s">
        <v>188</v>
      </c>
      <c r="E92" s="6" t="s">
        <v>188</v>
      </c>
      <c r="F92" s="7">
        <v>1233.852889490725</v>
      </c>
      <c r="G92" s="7">
        <v>6.999999999972</v>
      </c>
      <c r="H92" s="7">
        <v>8636.970229109744</v>
      </c>
      <c r="I92" s="32" t="s">
        <v>865</v>
      </c>
      <c r="J92" s="8">
        <v>44633.833333333336</v>
      </c>
      <c r="K92" s="9">
        <v>71</v>
      </c>
      <c r="L92" s="10" t="s">
        <v>10</v>
      </c>
      <c r="M92" s="1" t="s">
        <v>259</v>
      </c>
      <c r="N92" t="s">
        <v>740</v>
      </c>
      <c r="O92" t="s">
        <v>530</v>
      </c>
    </row>
    <row r="93" spans="1:15" ht="14.25" customHeight="1">
      <c r="A93" s="25" t="str">
        <f t="shared" si="1"/>
        <v>POWELL RD N_04</v>
      </c>
      <c r="B93" s="16" t="s">
        <v>74</v>
      </c>
      <c r="C93" s="6" t="s">
        <v>51</v>
      </c>
      <c r="D93" s="6" t="s">
        <v>188</v>
      </c>
      <c r="E93" s="6" t="s">
        <v>74</v>
      </c>
      <c r="F93" s="7">
        <v>374.4022222107504</v>
      </c>
      <c r="G93" s="7">
        <v>6.999999999972</v>
      </c>
      <c r="H93" s="7">
        <v>2620.8155562868583</v>
      </c>
      <c r="I93" s="32" t="s">
        <v>865</v>
      </c>
      <c r="J93" s="8">
        <v>44633.833333333336</v>
      </c>
      <c r="K93" s="9">
        <v>77</v>
      </c>
      <c r="L93" s="10" t="s">
        <v>10</v>
      </c>
      <c r="M93" s="1" t="s">
        <v>236</v>
      </c>
      <c r="N93" t="s">
        <v>741</v>
      </c>
      <c r="O93" t="s">
        <v>531</v>
      </c>
    </row>
    <row r="94" spans="1:15" ht="14.25" customHeight="1">
      <c r="A94" s="25" t="str">
        <f t="shared" si="1"/>
        <v>POWELL RD N_05</v>
      </c>
      <c r="B94" s="16" t="s">
        <v>74</v>
      </c>
      <c r="C94" s="6" t="s">
        <v>44</v>
      </c>
      <c r="D94" s="6" t="s">
        <v>74</v>
      </c>
      <c r="E94" s="6" t="s">
        <v>244</v>
      </c>
      <c r="F94" s="7">
        <v>509.07799467076273</v>
      </c>
      <c r="G94" s="7">
        <v>6.999999999972</v>
      </c>
      <c r="H94" s="7">
        <v>3563.5459637988865</v>
      </c>
      <c r="I94" s="32" t="s">
        <v>865</v>
      </c>
      <c r="J94" s="8">
        <v>44633.833333333336</v>
      </c>
      <c r="K94" s="9">
        <v>90</v>
      </c>
      <c r="L94" s="10" t="s">
        <v>10</v>
      </c>
      <c r="M94" s="1" t="s">
        <v>243</v>
      </c>
      <c r="N94" t="s">
        <v>742</v>
      </c>
      <c r="O94" t="s">
        <v>532</v>
      </c>
    </row>
    <row r="95" spans="1:15" ht="14.25" customHeight="1">
      <c r="A95" s="25" t="str">
        <f t="shared" si="1"/>
        <v>POWELL RD N_06</v>
      </c>
      <c r="B95" s="16" t="s">
        <v>74</v>
      </c>
      <c r="C95" s="6" t="s">
        <v>148</v>
      </c>
      <c r="D95" s="6" t="s">
        <v>244</v>
      </c>
      <c r="E95" s="6" t="s">
        <v>74</v>
      </c>
      <c r="F95" s="7">
        <v>625.3707444313345</v>
      </c>
      <c r="G95" s="7">
        <v>6.999999999972</v>
      </c>
      <c r="H95" s="7">
        <v>4377.595212374981</v>
      </c>
      <c r="I95" s="32" t="s">
        <v>865</v>
      </c>
      <c r="J95" s="8">
        <v>44633.833333333336</v>
      </c>
      <c r="K95" s="9">
        <v>90</v>
      </c>
      <c r="L95" s="10" t="s">
        <v>10</v>
      </c>
      <c r="M95" s="1" t="s">
        <v>252</v>
      </c>
      <c r="N95" s="5" t="s">
        <v>863</v>
      </c>
      <c r="O95" t="s">
        <v>533</v>
      </c>
    </row>
    <row r="96" spans="1:15" ht="14.25" customHeight="1">
      <c r="A96" s="25" t="str">
        <f t="shared" si="1"/>
        <v>POWELL RD N_07</v>
      </c>
      <c r="B96" s="16" t="s">
        <v>74</v>
      </c>
      <c r="C96" s="6" t="s">
        <v>135</v>
      </c>
      <c r="D96" s="6" t="s">
        <v>74</v>
      </c>
      <c r="E96" s="6" t="s">
        <v>114</v>
      </c>
      <c r="F96" s="7">
        <v>581.7850080251919</v>
      </c>
      <c r="G96" s="7">
        <v>6.999999999972</v>
      </c>
      <c r="H96" s="7">
        <v>4072.4950574375</v>
      </c>
      <c r="I96" s="32" t="s">
        <v>865</v>
      </c>
      <c r="J96" s="8">
        <v>44633.833333333336</v>
      </c>
      <c r="K96" s="9">
        <v>89</v>
      </c>
      <c r="L96" s="10" t="s">
        <v>10</v>
      </c>
      <c r="M96" s="1" t="s">
        <v>248</v>
      </c>
      <c r="N96" s="5" t="s">
        <v>864</v>
      </c>
      <c r="O96" t="s">
        <v>534</v>
      </c>
    </row>
    <row r="97" spans="1:15" ht="14.25" customHeight="1">
      <c r="A97" s="25" t="str">
        <f t="shared" si="1"/>
        <v>POWELL RD N_08</v>
      </c>
      <c r="B97" s="16" t="s">
        <v>74</v>
      </c>
      <c r="C97" s="6" t="s">
        <v>143</v>
      </c>
      <c r="D97" s="6" t="s">
        <v>114</v>
      </c>
      <c r="E97" s="6" t="s">
        <v>225</v>
      </c>
      <c r="F97" s="7">
        <v>524.1103134273936</v>
      </c>
      <c r="G97" s="7">
        <v>6.999999999972</v>
      </c>
      <c r="H97" s="7">
        <v>3668.7721951278886</v>
      </c>
      <c r="I97" s="32" t="s">
        <v>865</v>
      </c>
      <c r="J97" s="8">
        <v>44633.833333333336</v>
      </c>
      <c r="K97" s="9">
        <v>90</v>
      </c>
      <c r="L97" s="10" t="s">
        <v>10</v>
      </c>
      <c r="M97" s="1" t="s">
        <v>224</v>
      </c>
      <c r="N97" t="s">
        <v>743</v>
      </c>
      <c r="O97" t="s">
        <v>535</v>
      </c>
    </row>
    <row r="98" spans="1:15" ht="14.25" customHeight="1">
      <c r="A98" s="25" t="str">
        <f t="shared" si="1"/>
        <v>POWELL RD N_09</v>
      </c>
      <c r="B98" s="16" t="s">
        <v>74</v>
      </c>
      <c r="C98" s="6" t="s">
        <v>152</v>
      </c>
      <c r="D98" s="6" t="s">
        <v>225</v>
      </c>
      <c r="E98" s="6" t="s">
        <v>238</v>
      </c>
      <c r="F98" s="7">
        <v>727.7168415928313</v>
      </c>
      <c r="G98" s="7">
        <v>6.999999999972</v>
      </c>
      <c r="H98" s="7">
        <v>5094.017892727317</v>
      </c>
      <c r="I98" s="32" t="s">
        <v>865</v>
      </c>
      <c r="J98" s="8">
        <v>44633.833333333336</v>
      </c>
      <c r="K98" s="9">
        <v>90</v>
      </c>
      <c r="L98" s="10" t="s">
        <v>10</v>
      </c>
      <c r="M98" s="1" t="s">
        <v>245</v>
      </c>
      <c r="N98" t="s">
        <v>744</v>
      </c>
      <c r="O98" t="s">
        <v>536</v>
      </c>
    </row>
    <row r="99" spans="1:15" ht="14.25" customHeight="1">
      <c r="A99" s="25" t="str">
        <f t="shared" si="1"/>
        <v>POWELL RD N_10</v>
      </c>
      <c r="B99" s="16" t="s">
        <v>74</v>
      </c>
      <c r="C99" s="6" t="s">
        <v>184</v>
      </c>
      <c r="D99" s="6" t="s">
        <v>238</v>
      </c>
      <c r="E99" s="6" t="s">
        <v>239</v>
      </c>
      <c r="F99" s="7">
        <v>751.4136881711804</v>
      </c>
      <c r="G99" s="7">
        <v>6.999999999972</v>
      </c>
      <c r="H99" s="7">
        <v>5259.89581882713</v>
      </c>
      <c r="I99" s="32" t="s">
        <v>865</v>
      </c>
      <c r="J99" s="8">
        <v>44633.833333333336</v>
      </c>
      <c r="K99" s="9">
        <v>87</v>
      </c>
      <c r="L99" s="10" t="s">
        <v>10</v>
      </c>
      <c r="M99" s="1" t="s">
        <v>237</v>
      </c>
      <c r="N99" t="s">
        <v>745</v>
      </c>
      <c r="O99" t="s">
        <v>537</v>
      </c>
    </row>
    <row r="100" spans="1:15" ht="14.25" customHeight="1">
      <c r="A100" s="25" t="str">
        <f t="shared" si="1"/>
        <v>POWELL RD N_11</v>
      </c>
      <c r="B100" s="16" t="s">
        <v>74</v>
      </c>
      <c r="C100" s="6" t="s">
        <v>192</v>
      </c>
      <c r="D100" s="6" t="s">
        <v>239</v>
      </c>
      <c r="E100" s="6" t="s">
        <v>231</v>
      </c>
      <c r="F100" s="7">
        <v>482.4839839873361</v>
      </c>
      <c r="G100" s="7">
        <v>6.999999999972</v>
      </c>
      <c r="H100" s="7">
        <v>3377.387888957251</v>
      </c>
      <c r="I100" s="32" t="s">
        <v>865</v>
      </c>
      <c r="J100" s="8">
        <v>44630.791666666664</v>
      </c>
      <c r="K100" s="9">
        <v>53</v>
      </c>
      <c r="L100" s="10" t="s">
        <v>7</v>
      </c>
      <c r="M100" s="1" t="s">
        <v>242</v>
      </c>
      <c r="N100" t="s">
        <v>746</v>
      </c>
      <c r="O100" t="s">
        <v>538</v>
      </c>
    </row>
    <row r="101" spans="1:15" ht="14.25" customHeight="1">
      <c r="A101" s="25" t="str">
        <f t="shared" si="1"/>
        <v>POWELL RD N_12</v>
      </c>
      <c r="B101" s="16" t="s">
        <v>74</v>
      </c>
      <c r="C101" s="6" t="s">
        <v>157</v>
      </c>
      <c r="D101" s="6" t="s">
        <v>231</v>
      </c>
      <c r="E101" s="6" t="s">
        <v>222</v>
      </c>
      <c r="F101" s="7">
        <v>303.008068538281</v>
      </c>
      <c r="G101" s="7">
        <v>6.999999999972</v>
      </c>
      <c r="H101" s="7">
        <v>2121.056480424809</v>
      </c>
      <c r="I101" s="32" t="s">
        <v>865</v>
      </c>
      <c r="J101" s="8">
        <v>44630.791666666664</v>
      </c>
      <c r="K101" s="9">
        <v>64</v>
      </c>
      <c r="L101" s="10" t="s">
        <v>7</v>
      </c>
      <c r="M101" s="1" t="s">
        <v>230</v>
      </c>
      <c r="N101" t="s">
        <v>747</v>
      </c>
      <c r="O101" t="s">
        <v>539</v>
      </c>
    </row>
    <row r="102" spans="1:15" ht="14.25" customHeight="1">
      <c r="A102" s="25" t="str">
        <f t="shared" si="1"/>
        <v>POWELL RD N_13</v>
      </c>
      <c r="B102" s="16" t="s">
        <v>74</v>
      </c>
      <c r="C102" s="6" t="s">
        <v>174</v>
      </c>
      <c r="D102" s="6" t="s">
        <v>222</v>
      </c>
      <c r="E102" s="6" t="s">
        <v>223</v>
      </c>
      <c r="F102" s="7">
        <v>692.2940026516459</v>
      </c>
      <c r="G102" s="7">
        <v>6.999999999972</v>
      </c>
      <c r="H102" s="7">
        <v>4846.058020062233</v>
      </c>
      <c r="I102" s="32" t="s">
        <v>865</v>
      </c>
      <c r="J102" s="8">
        <v>44630.791666666664</v>
      </c>
      <c r="K102" s="9">
        <v>53</v>
      </c>
      <c r="L102" s="10" t="s">
        <v>7</v>
      </c>
      <c r="M102" s="1" t="s">
        <v>221</v>
      </c>
      <c r="N102" t="s">
        <v>748</v>
      </c>
      <c r="O102" t="s">
        <v>540</v>
      </c>
    </row>
    <row r="103" spans="1:15" ht="14.25" customHeight="1">
      <c r="A103" s="25" t="str">
        <f t="shared" si="1"/>
        <v>POWELL RD N_14</v>
      </c>
      <c r="B103" s="16" t="s">
        <v>74</v>
      </c>
      <c r="C103" s="6" t="s">
        <v>182</v>
      </c>
      <c r="D103" s="6" t="s">
        <v>223</v>
      </c>
      <c r="E103" s="6" t="s">
        <v>102</v>
      </c>
      <c r="F103" s="7">
        <v>389.4901415530581</v>
      </c>
      <c r="G103" s="7">
        <v>6.999999999972</v>
      </c>
      <c r="H103" s="7">
        <v>2726.430991715719</v>
      </c>
      <c r="I103" s="32" t="s">
        <v>865</v>
      </c>
      <c r="J103" s="8">
        <v>44633.833333333336</v>
      </c>
      <c r="K103" s="9">
        <v>60</v>
      </c>
      <c r="L103" s="10" t="s">
        <v>7</v>
      </c>
      <c r="M103" s="1" t="s">
        <v>258</v>
      </c>
      <c r="N103" t="s">
        <v>749</v>
      </c>
      <c r="O103" t="s">
        <v>541</v>
      </c>
    </row>
    <row r="104" spans="1:15" ht="14.25" customHeight="1">
      <c r="A104" s="25" t="str">
        <f t="shared" si="1"/>
        <v>POWELL RD N_15</v>
      </c>
      <c r="B104" s="16" t="s">
        <v>74</v>
      </c>
      <c r="C104" s="6" t="s">
        <v>177</v>
      </c>
      <c r="D104" s="6" t="s">
        <v>102</v>
      </c>
      <c r="E104" s="6" t="s">
        <v>257</v>
      </c>
      <c r="F104" s="7">
        <v>790.3673047144946</v>
      </c>
      <c r="G104" s="7">
        <v>6.999999999972</v>
      </c>
      <c r="H104" s="7">
        <v>5532.571134714771</v>
      </c>
      <c r="I104" s="32" t="s">
        <v>865</v>
      </c>
      <c r="J104" s="8">
        <v>44633.833333333336</v>
      </c>
      <c r="K104" s="9">
        <v>55</v>
      </c>
      <c r="L104" s="10" t="s">
        <v>7</v>
      </c>
      <c r="M104" s="1" t="s">
        <v>262</v>
      </c>
      <c r="N104" t="s">
        <v>750</v>
      </c>
      <c r="O104" t="s">
        <v>542</v>
      </c>
    </row>
    <row r="105" spans="1:15" ht="14.25" customHeight="1">
      <c r="A105" s="25" t="str">
        <f t="shared" si="1"/>
        <v>POWELL RD N_16</v>
      </c>
      <c r="B105" s="16" t="s">
        <v>74</v>
      </c>
      <c r="C105" s="6" t="s">
        <v>190</v>
      </c>
      <c r="D105" s="6" t="s">
        <v>257</v>
      </c>
      <c r="E105" s="6" t="s">
        <v>219</v>
      </c>
      <c r="F105" s="7">
        <v>275.70999999889716</v>
      </c>
      <c r="G105" s="7">
        <v>4.99999999998</v>
      </c>
      <c r="H105" s="7">
        <v>1929.9700005899472</v>
      </c>
      <c r="I105" s="32" t="s">
        <v>867</v>
      </c>
      <c r="J105" s="8">
        <v>44636.833333333336</v>
      </c>
      <c r="K105" s="9">
        <v>97</v>
      </c>
      <c r="L105" s="10" t="s">
        <v>71</v>
      </c>
      <c r="M105" s="1" t="s">
        <v>256</v>
      </c>
      <c r="N105" t="s">
        <v>751</v>
      </c>
      <c r="O105" t="s">
        <v>543</v>
      </c>
    </row>
    <row r="106" spans="1:15" ht="14.25" customHeight="1">
      <c r="A106" s="25" t="str">
        <f t="shared" si="1"/>
        <v>POWELL RD N_17</v>
      </c>
      <c r="B106" s="16" t="s">
        <v>74</v>
      </c>
      <c r="C106" s="6" t="s">
        <v>154</v>
      </c>
      <c r="D106" s="6" t="s">
        <v>219</v>
      </c>
      <c r="E106" s="6" t="s">
        <v>220</v>
      </c>
      <c r="F106" s="7">
        <v>395.00999999842</v>
      </c>
      <c r="G106" s="7">
        <v>4.99999999998</v>
      </c>
      <c r="H106" s="7">
        <v>1975.050000603727</v>
      </c>
      <c r="I106" s="32" t="s">
        <v>867</v>
      </c>
      <c r="J106" s="8">
        <v>44636.833333333336</v>
      </c>
      <c r="K106" s="9">
        <v>82</v>
      </c>
      <c r="L106" s="10" t="s">
        <v>10</v>
      </c>
      <c r="M106" s="1" t="s">
        <v>218</v>
      </c>
      <c r="N106" t="s">
        <v>752</v>
      </c>
      <c r="O106" t="s">
        <v>544</v>
      </c>
    </row>
    <row r="107" spans="1:15" ht="14.25" customHeight="1">
      <c r="A107" s="25" t="str">
        <f t="shared" si="1"/>
        <v>POWELL RD N_18</v>
      </c>
      <c r="B107" s="16" t="s">
        <v>74</v>
      </c>
      <c r="C107" s="6" t="s">
        <v>241</v>
      </c>
      <c r="D107" s="6" t="s">
        <v>220</v>
      </c>
      <c r="E107" s="6" t="s">
        <v>74</v>
      </c>
      <c r="F107" s="7">
        <v>142.7099999994292</v>
      </c>
      <c r="G107" s="7">
        <v>4.99999999998</v>
      </c>
      <c r="H107" s="7">
        <v>713.5500002181158</v>
      </c>
      <c r="I107" s="32" t="s">
        <v>867</v>
      </c>
      <c r="J107" s="8">
        <v>44637.833333333336</v>
      </c>
      <c r="K107" s="9">
        <v>87</v>
      </c>
      <c r="L107" s="10" t="s">
        <v>10</v>
      </c>
      <c r="M107" s="1" t="s">
        <v>240</v>
      </c>
      <c r="N107" t="s">
        <v>753</v>
      </c>
      <c r="O107" t="s">
        <v>545</v>
      </c>
    </row>
    <row r="108" spans="1:15" ht="14.25" customHeight="1">
      <c r="A108" s="25" t="str">
        <f t="shared" si="1"/>
        <v>POWELL RD N_19</v>
      </c>
      <c r="B108" s="16" t="s">
        <v>74</v>
      </c>
      <c r="C108" s="6" t="s">
        <v>216</v>
      </c>
      <c r="D108" s="6" t="s">
        <v>74</v>
      </c>
      <c r="E108" s="6" t="s">
        <v>217</v>
      </c>
      <c r="F108" s="7">
        <v>332.86999999866856</v>
      </c>
      <c r="G108" s="7">
        <v>6.999999999972</v>
      </c>
      <c r="H108" s="7">
        <v>2330.0900007122546</v>
      </c>
      <c r="I108" s="32" t="s">
        <v>866</v>
      </c>
      <c r="J108" s="8">
        <v>44637.833333333336</v>
      </c>
      <c r="K108" s="9">
        <v>85</v>
      </c>
      <c r="L108" s="10" t="s">
        <v>10</v>
      </c>
      <c r="M108" s="1" t="s">
        <v>215</v>
      </c>
      <c r="N108" t="s">
        <v>754</v>
      </c>
      <c r="O108" t="s">
        <v>546</v>
      </c>
    </row>
    <row r="109" spans="1:15" ht="14.25" customHeight="1">
      <c r="A109" s="25" t="str">
        <f t="shared" si="1"/>
        <v>POWELL RD N_20</v>
      </c>
      <c r="B109" s="16" t="s">
        <v>74</v>
      </c>
      <c r="C109" s="6" t="s">
        <v>261</v>
      </c>
      <c r="D109" s="6" t="s">
        <v>217</v>
      </c>
      <c r="E109" s="6" t="s">
        <v>213</v>
      </c>
      <c r="F109" s="7">
        <v>303.56999999878576</v>
      </c>
      <c r="G109" s="7">
        <v>6.999999999972</v>
      </c>
      <c r="H109" s="7">
        <v>2124.9900006495604</v>
      </c>
      <c r="I109" s="32" t="s">
        <v>866</v>
      </c>
      <c r="J109" s="8">
        <v>44637.833333333336</v>
      </c>
      <c r="K109" s="9">
        <v>84</v>
      </c>
      <c r="L109" s="10" t="s">
        <v>10</v>
      </c>
      <c r="M109" s="1" t="s">
        <v>260</v>
      </c>
      <c r="N109" t="s">
        <v>755</v>
      </c>
      <c r="O109" t="s">
        <v>547</v>
      </c>
    </row>
    <row r="110" spans="1:15" ht="14.25" customHeight="1">
      <c r="A110" s="25" t="str">
        <f t="shared" si="1"/>
        <v>POWELL RD N_21</v>
      </c>
      <c r="B110" s="16" t="s">
        <v>74</v>
      </c>
      <c r="C110" s="6" t="s">
        <v>212</v>
      </c>
      <c r="D110" s="6" t="s">
        <v>213</v>
      </c>
      <c r="E110" s="6" t="s">
        <v>74</v>
      </c>
      <c r="F110" s="7">
        <v>116.23999999953504</v>
      </c>
      <c r="G110" s="7">
        <v>6.999999999972</v>
      </c>
      <c r="H110" s="7">
        <v>813.680000248723</v>
      </c>
      <c r="I110" s="32" t="s">
        <v>866</v>
      </c>
      <c r="J110" s="8">
        <v>44637.833333333336</v>
      </c>
      <c r="K110" s="9">
        <v>86</v>
      </c>
      <c r="L110" s="10" t="s">
        <v>10</v>
      </c>
      <c r="M110" s="1" t="s">
        <v>211</v>
      </c>
      <c r="N110" t="s">
        <v>756</v>
      </c>
      <c r="O110" t="s">
        <v>548</v>
      </c>
    </row>
    <row r="111" spans="1:15" ht="14.25" customHeight="1">
      <c r="A111" s="25" t="str">
        <f t="shared" si="1"/>
        <v>POWELL RD N_22</v>
      </c>
      <c r="B111" s="16" t="s">
        <v>74</v>
      </c>
      <c r="C111" s="6" t="s">
        <v>247</v>
      </c>
      <c r="D111" s="6" t="s">
        <v>74</v>
      </c>
      <c r="E111" s="6" t="s">
        <v>87</v>
      </c>
      <c r="F111" s="7">
        <v>406.0399999983759</v>
      </c>
      <c r="G111" s="7">
        <v>4.99999999998</v>
      </c>
      <c r="H111" s="7">
        <v>2030.2000006205856</v>
      </c>
      <c r="I111" s="32" t="s">
        <v>867</v>
      </c>
      <c r="J111" s="8">
        <v>44637.833333333336</v>
      </c>
      <c r="K111" s="9">
        <v>70</v>
      </c>
      <c r="L111" s="10" t="s">
        <v>10</v>
      </c>
      <c r="M111" s="1" t="s">
        <v>246</v>
      </c>
      <c r="N111" t="s">
        <v>757</v>
      </c>
      <c r="O111" t="s">
        <v>549</v>
      </c>
    </row>
    <row r="112" spans="1:15" ht="14.25" customHeight="1">
      <c r="A112" s="25" t="str">
        <f t="shared" si="1"/>
        <v>POWELL RD N_23</v>
      </c>
      <c r="B112" s="16" t="s">
        <v>74</v>
      </c>
      <c r="C112" s="6" t="s">
        <v>233</v>
      </c>
      <c r="D112" s="6" t="s">
        <v>87</v>
      </c>
      <c r="E112" s="6" t="s">
        <v>74</v>
      </c>
      <c r="F112" s="7">
        <v>252.87999999898852</v>
      </c>
      <c r="G112" s="7">
        <v>5.999999999976001</v>
      </c>
      <c r="H112" s="7">
        <v>1517.2800004637975</v>
      </c>
      <c r="I112" s="32" t="s">
        <v>867</v>
      </c>
      <c r="J112" s="8">
        <v>44633.833333333336</v>
      </c>
      <c r="K112" s="9">
        <v>76</v>
      </c>
      <c r="L112" s="10" t="s">
        <v>10</v>
      </c>
      <c r="M112" s="1" t="s">
        <v>232</v>
      </c>
      <c r="N112" t="s">
        <v>758</v>
      </c>
      <c r="O112" t="s">
        <v>550</v>
      </c>
    </row>
    <row r="113" spans="1:15" ht="14.25" customHeight="1">
      <c r="A113" s="25" t="str">
        <f t="shared" si="1"/>
        <v>POWELL RD N_24</v>
      </c>
      <c r="B113" s="16" t="s">
        <v>74</v>
      </c>
      <c r="C113" s="6" t="s">
        <v>254</v>
      </c>
      <c r="D113" s="6" t="s">
        <v>74</v>
      </c>
      <c r="E113" s="6" t="s">
        <v>255</v>
      </c>
      <c r="F113" s="7">
        <v>388.7329259953001</v>
      </c>
      <c r="G113" s="7">
        <v>6.999999999972</v>
      </c>
      <c r="H113" s="7">
        <v>2721.1304828097714</v>
      </c>
      <c r="I113" s="32" t="s">
        <v>865</v>
      </c>
      <c r="J113" s="8">
        <v>44633.833333333336</v>
      </c>
      <c r="K113" s="9">
        <v>68</v>
      </c>
      <c r="L113" s="10" t="s">
        <v>10</v>
      </c>
      <c r="M113" s="1" t="s">
        <v>253</v>
      </c>
      <c r="N113" t="s">
        <v>759</v>
      </c>
      <c r="O113" t="s">
        <v>551</v>
      </c>
    </row>
    <row r="114" spans="1:15" ht="14.25" customHeight="1">
      <c r="A114" s="25" t="str">
        <f t="shared" si="1"/>
        <v>POWELL RD N_25</v>
      </c>
      <c r="B114" s="16" t="s">
        <v>74</v>
      </c>
      <c r="C114" s="6" t="s">
        <v>250</v>
      </c>
      <c r="D114" s="6" t="s">
        <v>251</v>
      </c>
      <c r="E114" s="6" t="s">
        <v>228</v>
      </c>
      <c r="F114" s="7">
        <v>860.2395552526822</v>
      </c>
      <c r="G114" s="7">
        <v>6.999999999972</v>
      </c>
      <c r="H114" s="7">
        <v>6021.676888633548</v>
      </c>
      <c r="I114" s="32" t="s">
        <v>865</v>
      </c>
      <c r="J114" s="8">
        <v>44633.833333333336</v>
      </c>
      <c r="K114" s="9">
        <v>41</v>
      </c>
      <c r="L114" s="10" t="s">
        <v>14</v>
      </c>
      <c r="M114" s="1" t="s">
        <v>249</v>
      </c>
      <c r="N114" t="s">
        <v>760</v>
      </c>
      <c r="O114" t="s">
        <v>552</v>
      </c>
    </row>
    <row r="115" spans="1:15" ht="14.25" customHeight="1">
      <c r="A115" s="25" t="str">
        <f t="shared" si="1"/>
        <v>POWELL RD N_26</v>
      </c>
      <c r="B115" s="16" t="s">
        <v>74</v>
      </c>
      <c r="C115" s="6" t="s">
        <v>227</v>
      </c>
      <c r="D115" s="6" t="s">
        <v>228</v>
      </c>
      <c r="E115" s="6" t="s">
        <v>229</v>
      </c>
      <c r="F115" s="7">
        <v>977.3315279099908</v>
      </c>
      <c r="G115" s="7">
        <v>6.999999999972</v>
      </c>
      <c r="H115" s="7">
        <v>6841.3206974885325</v>
      </c>
      <c r="I115" s="32" t="s">
        <v>865</v>
      </c>
      <c r="J115" s="8">
        <v>44633.833333333336</v>
      </c>
      <c r="K115" s="9">
        <v>42</v>
      </c>
      <c r="L115" s="10" t="s">
        <v>14</v>
      </c>
      <c r="M115" s="1" t="s">
        <v>226</v>
      </c>
      <c r="N115" t="s">
        <v>761</v>
      </c>
      <c r="O115" t="s">
        <v>553</v>
      </c>
    </row>
    <row r="116" spans="1:15" ht="14.25" customHeight="1">
      <c r="A116" s="25" t="str">
        <f t="shared" si="1"/>
        <v>POWELL RD S_01</v>
      </c>
      <c r="B116" s="16" t="s">
        <v>21</v>
      </c>
      <c r="C116" s="6" t="s">
        <v>4</v>
      </c>
      <c r="D116" s="6" t="s">
        <v>35</v>
      </c>
      <c r="E116" s="6" t="s">
        <v>264</v>
      </c>
      <c r="F116" s="7">
        <v>412.264578732989</v>
      </c>
      <c r="G116" s="7">
        <v>8.999999999964002</v>
      </c>
      <c r="H116" s="7">
        <v>3710.38120974592</v>
      </c>
      <c r="I116" s="32" t="s">
        <v>865</v>
      </c>
      <c r="J116" s="8">
        <v>44633.833333333336</v>
      </c>
      <c r="K116" s="9">
        <v>66</v>
      </c>
      <c r="L116" s="10" t="s">
        <v>7</v>
      </c>
      <c r="M116" s="1" t="s">
        <v>273</v>
      </c>
      <c r="N116" t="s">
        <v>762</v>
      </c>
      <c r="O116" t="s">
        <v>554</v>
      </c>
    </row>
    <row r="117" spans="1:15" ht="14.25" customHeight="1">
      <c r="A117" s="25" t="str">
        <f t="shared" si="1"/>
        <v>POWELL RD S_02</v>
      </c>
      <c r="B117" s="16" t="s">
        <v>21</v>
      </c>
      <c r="C117" s="6" t="s">
        <v>9</v>
      </c>
      <c r="D117" s="6" t="s">
        <v>264</v>
      </c>
      <c r="E117" s="6" t="s">
        <v>265</v>
      </c>
      <c r="F117" s="7">
        <v>315.0936221864786</v>
      </c>
      <c r="G117" s="7">
        <v>8.999999999964002</v>
      </c>
      <c r="H117" s="7">
        <v>2835.8426005565025</v>
      </c>
      <c r="I117" s="32" t="s">
        <v>865</v>
      </c>
      <c r="J117" s="8">
        <v>44633.833333333336</v>
      </c>
      <c r="K117" s="9">
        <v>47</v>
      </c>
      <c r="L117" s="10" t="s">
        <v>14</v>
      </c>
      <c r="M117" s="1" t="s">
        <v>263</v>
      </c>
      <c r="N117" t="s">
        <v>763</v>
      </c>
      <c r="O117" t="s">
        <v>555</v>
      </c>
    </row>
    <row r="118" spans="1:15" ht="14.25" customHeight="1">
      <c r="A118" s="25" t="str">
        <f t="shared" si="1"/>
        <v>POWELL RD S_03</v>
      </c>
      <c r="B118" s="16" t="s">
        <v>21</v>
      </c>
      <c r="C118" s="6" t="s">
        <v>41</v>
      </c>
      <c r="D118" s="6" t="s">
        <v>276</v>
      </c>
      <c r="E118" s="6" t="s">
        <v>277</v>
      </c>
      <c r="F118" s="7">
        <v>793.264518015988</v>
      </c>
      <c r="G118" s="7">
        <v>8.999999999964002</v>
      </c>
      <c r="H118" s="7">
        <v>7139.380664354793</v>
      </c>
      <c r="I118" s="32" t="s">
        <v>865</v>
      </c>
      <c r="J118" s="8">
        <v>44633.833333333336</v>
      </c>
      <c r="K118" s="9">
        <v>56</v>
      </c>
      <c r="L118" s="10" t="s">
        <v>7</v>
      </c>
      <c r="M118" s="1" t="s">
        <v>275</v>
      </c>
      <c r="N118" t="s">
        <v>764</v>
      </c>
      <c r="O118" t="s">
        <v>556</v>
      </c>
    </row>
    <row r="119" spans="1:15" ht="14.25" customHeight="1">
      <c r="A119" s="25" t="str">
        <f t="shared" si="1"/>
        <v>POWELL RD S_04</v>
      </c>
      <c r="B119" s="16" t="s">
        <v>21</v>
      </c>
      <c r="C119" s="6" t="s">
        <v>51</v>
      </c>
      <c r="D119" s="6" t="s">
        <v>277</v>
      </c>
      <c r="E119" s="6" t="s">
        <v>257</v>
      </c>
      <c r="F119" s="7">
        <v>516.4940856173021</v>
      </c>
      <c r="G119" s="7">
        <v>8.999999999964002</v>
      </c>
      <c r="H119" s="7">
        <v>4648.4467719952345</v>
      </c>
      <c r="I119" s="32" t="s">
        <v>865</v>
      </c>
      <c r="J119" s="8">
        <v>44633.833333333336</v>
      </c>
      <c r="K119" s="9">
        <v>57</v>
      </c>
      <c r="L119" s="10" t="s">
        <v>7</v>
      </c>
      <c r="M119" s="1" t="s">
        <v>280</v>
      </c>
      <c r="N119" t="s">
        <v>765</v>
      </c>
      <c r="O119" t="s">
        <v>557</v>
      </c>
    </row>
    <row r="120" spans="1:15" ht="14.25" customHeight="1">
      <c r="A120" s="25" t="str">
        <f t="shared" si="1"/>
        <v>POWELL RD S_05</v>
      </c>
      <c r="B120" s="16" t="s">
        <v>21</v>
      </c>
      <c r="C120" s="6" t="s">
        <v>44</v>
      </c>
      <c r="D120" s="6" t="s">
        <v>257</v>
      </c>
      <c r="E120" s="6" t="s">
        <v>220</v>
      </c>
      <c r="F120" s="7">
        <v>689.5099999972421</v>
      </c>
      <c r="G120" s="7">
        <v>4.99999999998</v>
      </c>
      <c r="H120" s="7">
        <v>3447.5500010538367</v>
      </c>
      <c r="I120" s="32" t="s">
        <v>867</v>
      </c>
      <c r="J120" s="8">
        <v>44636.833333333336</v>
      </c>
      <c r="K120" s="9">
        <v>88</v>
      </c>
      <c r="L120" s="10" t="s">
        <v>10</v>
      </c>
      <c r="M120" s="1" t="s">
        <v>268</v>
      </c>
      <c r="N120" t="s">
        <v>766</v>
      </c>
      <c r="O120" t="s">
        <v>558</v>
      </c>
    </row>
    <row r="121" spans="1:15" ht="14.25" customHeight="1">
      <c r="A121" s="25" t="str">
        <f t="shared" si="1"/>
        <v>POWELL RD S_06</v>
      </c>
      <c r="B121" s="16" t="s">
        <v>21</v>
      </c>
      <c r="C121" s="6" t="s">
        <v>148</v>
      </c>
      <c r="D121" s="6" t="s">
        <v>220</v>
      </c>
      <c r="E121" s="6" t="s">
        <v>272</v>
      </c>
      <c r="F121" s="7">
        <v>40.22999999983908</v>
      </c>
      <c r="G121" s="7">
        <v>0.9999999999960001</v>
      </c>
      <c r="H121" s="7">
        <v>40.23000001229738</v>
      </c>
      <c r="I121" s="32" t="s">
        <v>867</v>
      </c>
      <c r="J121" s="8">
        <v>44637.833333333336</v>
      </c>
      <c r="K121" s="9">
        <v>85</v>
      </c>
      <c r="L121" s="10" t="s">
        <v>10</v>
      </c>
      <c r="M121" s="1" t="s">
        <v>271</v>
      </c>
      <c r="N121" t="s">
        <v>767</v>
      </c>
      <c r="O121" t="s">
        <v>559</v>
      </c>
    </row>
    <row r="122" spans="1:15" ht="14.25" customHeight="1">
      <c r="A122" s="25" t="str">
        <f t="shared" si="1"/>
        <v>POWELL RD S_07</v>
      </c>
      <c r="B122" s="16" t="s">
        <v>21</v>
      </c>
      <c r="C122" s="6" t="s">
        <v>135</v>
      </c>
      <c r="D122" s="6" t="s">
        <v>272</v>
      </c>
      <c r="E122" s="6" t="s">
        <v>217</v>
      </c>
      <c r="F122" s="7">
        <v>413.4199999983464</v>
      </c>
      <c r="G122" s="7">
        <v>8.999999999964002</v>
      </c>
      <c r="H122" s="7">
        <v>3720.780001137357</v>
      </c>
      <c r="I122" s="32" t="s">
        <v>866</v>
      </c>
      <c r="J122" s="8">
        <v>44637.833333333336</v>
      </c>
      <c r="K122" s="9">
        <v>86</v>
      </c>
      <c r="L122" s="10" t="s">
        <v>10</v>
      </c>
      <c r="M122" s="1" t="s">
        <v>278</v>
      </c>
      <c r="N122" t="s">
        <v>768</v>
      </c>
      <c r="O122" t="s">
        <v>560</v>
      </c>
    </row>
    <row r="123" spans="1:15" ht="14.25" customHeight="1">
      <c r="A123" s="25" t="str">
        <f t="shared" si="1"/>
        <v>POWELL RD S_08</v>
      </c>
      <c r="B123" s="16" t="s">
        <v>21</v>
      </c>
      <c r="C123" s="6" t="s">
        <v>143</v>
      </c>
      <c r="D123" s="6" t="s">
        <v>217</v>
      </c>
      <c r="E123" s="6" t="s">
        <v>213</v>
      </c>
      <c r="F123" s="7">
        <v>307.9599999987682</v>
      </c>
      <c r="G123" s="7">
        <v>8.999999999964002</v>
      </c>
      <c r="H123" s="7">
        <v>2771.6400008472265</v>
      </c>
      <c r="I123" s="32" t="s">
        <v>866</v>
      </c>
      <c r="J123" s="8">
        <v>44637.833333333336</v>
      </c>
      <c r="K123" s="9">
        <v>82</v>
      </c>
      <c r="L123" s="10" t="s">
        <v>10</v>
      </c>
      <c r="M123" s="1" t="s">
        <v>274</v>
      </c>
      <c r="N123" t="s">
        <v>769</v>
      </c>
      <c r="O123" t="s">
        <v>561</v>
      </c>
    </row>
    <row r="124" spans="1:15" ht="14.25" customHeight="1">
      <c r="A124" s="25" t="str">
        <f t="shared" si="1"/>
        <v>POWELL RD S_09</v>
      </c>
      <c r="B124" s="16" t="s">
        <v>21</v>
      </c>
      <c r="C124" s="6" t="s">
        <v>152</v>
      </c>
      <c r="D124" s="6" t="s">
        <v>87</v>
      </c>
      <c r="E124" s="6" t="s">
        <v>255</v>
      </c>
      <c r="F124" s="7">
        <v>627.5610920357468</v>
      </c>
      <c r="G124" s="7">
        <v>8.999999999964002</v>
      </c>
      <c r="H124" s="7">
        <v>5648.049830070792</v>
      </c>
      <c r="I124" s="32" t="s">
        <v>865</v>
      </c>
      <c r="J124" s="8">
        <v>44633.833333333336</v>
      </c>
      <c r="K124" s="9">
        <v>71</v>
      </c>
      <c r="L124" s="10" t="s">
        <v>10</v>
      </c>
      <c r="M124" s="1" t="s">
        <v>279</v>
      </c>
      <c r="N124" t="s">
        <v>770</v>
      </c>
      <c r="O124" t="s">
        <v>562</v>
      </c>
    </row>
    <row r="125" spans="1:15" ht="14.25" customHeight="1">
      <c r="A125" s="25" t="str">
        <f t="shared" si="1"/>
        <v>POWELL RD S_10</v>
      </c>
      <c r="B125" s="16" t="s">
        <v>21</v>
      </c>
      <c r="C125" s="6" t="s">
        <v>184</v>
      </c>
      <c r="D125" s="6" t="s">
        <v>267</v>
      </c>
      <c r="E125" s="6" t="s">
        <v>18</v>
      </c>
      <c r="F125" s="7">
        <v>604.5447433017418</v>
      </c>
      <c r="G125" s="7">
        <v>8.999999999964002</v>
      </c>
      <c r="H125" s="7">
        <v>5440.902691400599</v>
      </c>
      <c r="I125" s="32" t="s">
        <v>865</v>
      </c>
      <c r="J125" s="8">
        <v>44633.833333333336</v>
      </c>
      <c r="K125" s="9">
        <v>55</v>
      </c>
      <c r="L125" s="10" t="s">
        <v>7</v>
      </c>
      <c r="M125" s="1" t="s">
        <v>266</v>
      </c>
      <c r="N125" t="s">
        <v>771</v>
      </c>
      <c r="O125" t="s">
        <v>563</v>
      </c>
    </row>
    <row r="126" spans="1:15" ht="14.25" customHeight="1">
      <c r="A126" s="25" t="str">
        <f t="shared" si="1"/>
        <v>POWELL RD S_11</v>
      </c>
      <c r="B126" s="16" t="s">
        <v>21</v>
      </c>
      <c r="C126" s="6" t="s">
        <v>192</v>
      </c>
      <c r="D126" s="6" t="s">
        <v>39</v>
      </c>
      <c r="E126" s="6" t="s">
        <v>270</v>
      </c>
      <c r="F126" s="7">
        <v>1442.1236076243417</v>
      </c>
      <c r="G126" s="7">
        <v>8.999999999964002</v>
      </c>
      <c r="H126" s="7">
        <v>12979.112472638406</v>
      </c>
      <c r="I126" s="32" t="s">
        <v>865</v>
      </c>
      <c r="J126" s="8">
        <v>44633.833333333336</v>
      </c>
      <c r="K126" s="9">
        <v>54</v>
      </c>
      <c r="L126" s="10" t="s">
        <v>7</v>
      </c>
      <c r="M126" s="1" t="s">
        <v>269</v>
      </c>
      <c r="N126" t="s">
        <v>772</v>
      </c>
      <c r="O126" t="s">
        <v>564</v>
      </c>
    </row>
    <row r="127" spans="1:15" ht="14.25" customHeight="1">
      <c r="A127" s="25" t="str">
        <f t="shared" si="1"/>
        <v>PRESIDENTIAL PKWY N_01</v>
      </c>
      <c r="B127" s="16" t="s">
        <v>92</v>
      </c>
      <c r="C127" s="6" t="s">
        <v>4</v>
      </c>
      <c r="D127" s="6" t="s">
        <v>283</v>
      </c>
      <c r="E127" s="6" t="s">
        <v>284</v>
      </c>
      <c r="F127" s="7">
        <v>667.4793090370672</v>
      </c>
      <c r="G127" s="7">
        <v>5.999999999976001</v>
      </c>
      <c r="H127" s="7">
        <v>4004.87585546262</v>
      </c>
      <c r="I127" s="32" t="s">
        <v>865</v>
      </c>
      <c r="J127" s="8">
        <v>44633.833333333336</v>
      </c>
      <c r="K127" s="9">
        <v>61</v>
      </c>
      <c r="L127" s="10" t="s">
        <v>7</v>
      </c>
      <c r="M127" s="1" t="s">
        <v>282</v>
      </c>
      <c r="N127" t="s">
        <v>773</v>
      </c>
      <c r="O127" t="s">
        <v>565</v>
      </c>
    </row>
    <row r="128" spans="1:15" ht="14.25" customHeight="1">
      <c r="A128" s="25" t="str">
        <f t="shared" si="1"/>
        <v>PRESIDENTIAL PKWY N_02</v>
      </c>
      <c r="B128" s="16" t="s">
        <v>92</v>
      </c>
      <c r="C128" s="6" t="s">
        <v>9</v>
      </c>
      <c r="D128" s="6" t="s">
        <v>284</v>
      </c>
      <c r="E128" s="6" t="s">
        <v>90</v>
      </c>
      <c r="F128" s="7">
        <v>1739.7023353518914</v>
      </c>
      <c r="G128" s="7">
        <v>5.999999999976001</v>
      </c>
      <c r="H128" s="7">
        <v>10438.214015343821</v>
      </c>
      <c r="I128" s="32" t="s">
        <v>865</v>
      </c>
      <c r="J128" s="8">
        <v>44633.833333333336</v>
      </c>
      <c r="K128" s="9">
        <v>57</v>
      </c>
      <c r="L128" s="10" t="s">
        <v>7</v>
      </c>
      <c r="M128" s="1" t="s">
        <v>285</v>
      </c>
      <c r="N128" t="s">
        <v>774</v>
      </c>
      <c r="O128" t="s">
        <v>566</v>
      </c>
    </row>
    <row r="129" spans="1:15" ht="14.25" customHeight="1">
      <c r="A129" s="25" t="str">
        <f t="shared" si="1"/>
        <v>PRESIDENTIAL PKWY N_03</v>
      </c>
      <c r="B129" s="16" t="s">
        <v>92</v>
      </c>
      <c r="C129" s="6" t="s">
        <v>41</v>
      </c>
      <c r="D129" s="6" t="s">
        <v>90</v>
      </c>
      <c r="E129" s="6" t="s">
        <v>197</v>
      </c>
      <c r="F129" s="7">
        <v>866.0376984495858</v>
      </c>
      <c r="G129" s="7">
        <v>5.999999999976001</v>
      </c>
      <c r="H129" s="7">
        <v>5196.226192306666</v>
      </c>
      <c r="I129" s="32" t="s">
        <v>865</v>
      </c>
      <c r="J129" s="8">
        <v>44633.833333333336</v>
      </c>
      <c r="K129" s="9">
        <v>43</v>
      </c>
      <c r="L129" s="10" t="s">
        <v>14</v>
      </c>
      <c r="M129" s="1" t="s">
        <v>286</v>
      </c>
      <c r="N129" t="s">
        <v>775</v>
      </c>
      <c r="O129" t="s">
        <v>567</v>
      </c>
    </row>
    <row r="130" spans="1:15" ht="14.25" customHeight="1">
      <c r="A130" s="25" t="str">
        <f aca="true" t="shared" si="2" ref="A130:A194">HYPERLINK(N130,O130)</f>
        <v>PRESIDENTIAL PKWY N_04</v>
      </c>
      <c r="B130" s="16" t="s">
        <v>92</v>
      </c>
      <c r="C130" s="6" t="s">
        <v>51</v>
      </c>
      <c r="D130" s="6" t="s">
        <v>197</v>
      </c>
      <c r="E130" s="6" t="s">
        <v>168</v>
      </c>
      <c r="F130" s="7">
        <v>626.759999997493</v>
      </c>
      <c r="G130" s="7">
        <v>4.99999999998</v>
      </c>
      <c r="H130" s="7">
        <v>3133.80000095793</v>
      </c>
      <c r="I130" s="32" t="s">
        <v>867</v>
      </c>
      <c r="J130" s="8">
        <v>44636.833333333336</v>
      </c>
      <c r="K130" s="9">
        <v>78</v>
      </c>
      <c r="L130" s="10" t="s">
        <v>10</v>
      </c>
      <c r="M130" s="1" t="s">
        <v>281</v>
      </c>
      <c r="N130" t="s">
        <v>776</v>
      </c>
      <c r="O130" t="s">
        <v>568</v>
      </c>
    </row>
    <row r="131" spans="1:15" ht="14.25" customHeight="1">
      <c r="A131" s="25" t="str">
        <f t="shared" si="2"/>
        <v>PRESIDENTIAL PKWY S_01</v>
      </c>
      <c r="B131" s="16" t="s">
        <v>287</v>
      </c>
      <c r="C131" s="6" t="s">
        <v>4</v>
      </c>
      <c r="D131" s="6" t="s">
        <v>239</v>
      </c>
      <c r="E131" s="6" t="s">
        <v>110</v>
      </c>
      <c r="F131" s="7">
        <v>472.93294015504927</v>
      </c>
      <c r="G131" s="7">
        <v>6.999999999972</v>
      </c>
      <c r="H131" s="7">
        <v>3310.5305821105394</v>
      </c>
      <c r="I131" s="32" t="s">
        <v>865</v>
      </c>
      <c r="J131" s="8">
        <v>44633.833333333336</v>
      </c>
      <c r="K131" s="9">
        <v>60</v>
      </c>
      <c r="L131" s="10" t="s">
        <v>7</v>
      </c>
      <c r="M131" s="1" t="s">
        <v>295</v>
      </c>
      <c r="N131" t="s">
        <v>777</v>
      </c>
      <c r="O131" t="s">
        <v>569</v>
      </c>
    </row>
    <row r="132" spans="1:15" ht="14.25" customHeight="1">
      <c r="A132" s="25" t="str">
        <f t="shared" si="2"/>
        <v>PRESIDENTIAL PKWY S_02</v>
      </c>
      <c r="B132" s="16" t="s">
        <v>287</v>
      </c>
      <c r="C132" s="6" t="s">
        <v>9</v>
      </c>
      <c r="D132" s="6" t="s">
        <v>283</v>
      </c>
      <c r="E132" s="6" t="s">
        <v>297</v>
      </c>
      <c r="F132" s="7">
        <v>643.1720421543964</v>
      </c>
      <c r="G132" s="7">
        <v>5.999999999976001</v>
      </c>
      <c r="H132" s="7">
        <v>3859.0322541214314</v>
      </c>
      <c r="I132" s="32" t="s">
        <v>865</v>
      </c>
      <c r="J132" s="8">
        <v>44633.833333333336</v>
      </c>
      <c r="K132" s="9">
        <v>59</v>
      </c>
      <c r="L132" s="10" t="s">
        <v>7</v>
      </c>
      <c r="M132" s="1" t="s">
        <v>296</v>
      </c>
      <c r="N132" t="s">
        <v>778</v>
      </c>
      <c r="O132" t="s">
        <v>570</v>
      </c>
    </row>
    <row r="133" spans="1:15" ht="14.25" customHeight="1">
      <c r="A133" s="25" t="str">
        <f t="shared" si="2"/>
        <v>PRESIDENTIAL PKWY S_03</v>
      </c>
      <c r="B133" s="16" t="s">
        <v>287</v>
      </c>
      <c r="C133" s="6" t="s">
        <v>41</v>
      </c>
      <c r="D133" s="6" t="s">
        <v>292</v>
      </c>
      <c r="E133" s="6" t="s">
        <v>292</v>
      </c>
      <c r="F133" s="7">
        <v>170.47917603782807</v>
      </c>
      <c r="G133" s="7">
        <v>5.999999999976001</v>
      </c>
      <c r="H133" s="7">
        <v>1022.8750565437292</v>
      </c>
      <c r="I133" s="32" t="s">
        <v>865</v>
      </c>
      <c r="J133" s="8">
        <v>44633.833333333336</v>
      </c>
      <c r="K133" s="9">
        <v>39</v>
      </c>
      <c r="L133" s="10" t="s">
        <v>14</v>
      </c>
      <c r="M133" s="1" t="s">
        <v>294</v>
      </c>
      <c r="N133" t="s">
        <v>779</v>
      </c>
      <c r="O133" t="s">
        <v>571</v>
      </c>
    </row>
    <row r="134" spans="1:15" ht="14.25" customHeight="1">
      <c r="A134" s="25" t="str">
        <f t="shared" si="2"/>
        <v>PRESIDENTIAL PKWY S_04</v>
      </c>
      <c r="B134" s="16" t="s">
        <v>287</v>
      </c>
      <c r="C134" s="6" t="s">
        <v>51</v>
      </c>
      <c r="D134" s="6" t="s">
        <v>292</v>
      </c>
      <c r="E134" s="6" t="s">
        <v>293</v>
      </c>
      <c r="F134" s="7">
        <v>673.9322569812773</v>
      </c>
      <c r="G134" s="7">
        <v>5.999999999976001</v>
      </c>
      <c r="H134" s="7">
        <v>4043.593543139871</v>
      </c>
      <c r="I134" s="32" t="s">
        <v>865</v>
      </c>
      <c r="J134" s="8">
        <v>44634.833333333336</v>
      </c>
      <c r="K134" s="9">
        <v>61</v>
      </c>
      <c r="L134" s="10" t="s">
        <v>7</v>
      </c>
      <c r="M134" s="1" t="s">
        <v>291</v>
      </c>
      <c r="N134" t="s">
        <v>780</v>
      </c>
      <c r="O134" t="s">
        <v>572</v>
      </c>
    </row>
    <row r="135" spans="1:15" ht="14.25" customHeight="1">
      <c r="A135" s="25" t="str">
        <f t="shared" si="2"/>
        <v>PRESIDENTIAL PKWY S_05</v>
      </c>
      <c r="B135" s="16" t="s">
        <v>287</v>
      </c>
      <c r="C135" s="6" t="s">
        <v>44</v>
      </c>
      <c r="D135" s="6" t="s">
        <v>197</v>
      </c>
      <c r="E135" s="6" t="s">
        <v>289</v>
      </c>
      <c r="F135" s="7">
        <v>504.0199999979839</v>
      </c>
      <c r="G135" s="7">
        <v>4.99999999998</v>
      </c>
      <c r="H135" s="7">
        <v>2520.100000770336</v>
      </c>
      <c r="I135" s="32" t="s">
        <v>867</v>
      </c>
      <c r="J135" s="8">
        <v>44636.833333333336</v>
      </c>
      <c r="K135" s="9">
        <v>73</v>
      </c>
      <c r="L135" s="10" t="s">
        <v>10</v>
      </c>
      <c r="M135" s="1" t="s">
        <v>290</v>
      </c>
      <c r="N135" t="s">
        <v>781</v>
      </c>
      <c r="O135" t="s">
        <v>573</v>
      </c>
    </row>
    <row r="136" spans="1:15" ht="14.25" customHeight="1">
      <c r="A136" s="25" t="str">
        <f t="shared" si="2"/>
        <v>PRESIDENTIAL PKWY S_06</v>
      </c>
      <c r="B136" s="16" t="s">
        <v>287</v>
      </c>
      <c r="C136" s="6" t="s">
        <v>148</v>
      </c>
      <c r="D136" s="6" t="s">
        <v>289</v>
      </c>
      <c r="E136" s="6" t="s">
        <v>168</v>
      </c>
      <c r="F136" s="7">
        <v>142.73999999942907</v>
      </c>
      <c r="G136" s="7">
        <v>4.99999999998</v>
      </c>
      <c r="H136" s="7">
        <v>713.7000002181616</v>
      </c>
      <c r="I136" s="32" t="s">
        <v>867</v>
      </c>
      <c r="J136" s="8">
        <v>44636.833333333336</v>
      </c>
      <c r="K136" s="9">
        <v>75</v>
      </c>
      <c r="L136" s="10" t="s">
        <v>10</v>
      </c>
      <c r="M136" s="1" t="s">
        <v>288</v>
      </c>
      <c r="N136" t="s">
        <v>782</v>
      </c>
      <c r="O136" t="s">
        <v>574</v>
      </c>
    </row>
    <row r="137" spans="1:15" ht="14.25" customHeight="1">
      <c r="A137" s="25" t="str">
        <f t="shared" si="2"/>
        <v>RAILROAD E_01</v>
      </c>
      <c r="B137" s="16" t="s">
        <v>125</v>
      </c>
      <c r="C137" s="6" t="s">
        <v>4</v>
      </c>
      <c r="D137" s="6" t="s">
        <v>301</v>
      </c>
      <c r="E137" s="6" t="s">
        <v>299</v>
      </c>
      <c r="F137" s="7">
        <v>3840.4743937996086</v>
      </c>
      <c r="G137" s="7">
        <v>6.999999999972</v>
      </c>
      <c r="H137" s="7">
        <v>26883.3207649224</v>
      </c>
      <c r="I137" s="32" t="s">
        <v>865</v>
      </c>
      <c r="J137" s="8">
        <v>44637.833333333336</v>
      </c>
      <c r="K137" s="9">
        <v>15</v>
      </c>
      <c r="L137" s="10" t="s">
        <v>172</v>
      </c>
      <c r="M137" s="1" t="s">
        <v>300</v>
      </c>
      <c r="N137" t="s">
        <v>783</v>
      </c>
      <c r="O137" t="s">
        <v>575</v>
      </c>
    </row>
    <row r="138" spans="1:15" ht="14.25" customHeight="1">
      <c r="A138" s="25" t="str">
        <f t="shared" si="2"/>
        <v>RAILROAD E_02</v>
      </c>
      <c r="B138" s="16" t="s">
        <v>125</v>
      </c>
      <c r="C138" s="6" t="s">
        <v>9</v>
      </c>
      <c r="D138" s="6" t="s">
        <v>299</v>
      </c>
      <c r="E138" s="6" t="s">
        <v>119</v>
      </c>
      <c r="F138" s="7">
        <v>2909.136289251484</v>
      </c>
      <c r="G138" s="7">
        <v>6.999999999972</v>
      </c>
      <c r="H138" s="7">
        <v>20363.95403106663</v>
      </c>
      <c r="I138" s="32" t="s">
        <v>865</v>
      </c>
      <c r="J138" s="8">
        <v>44637.833333333336</v>
      </c>
      <c r="K138" s="9">
        <v>62</v>
      </c>
      <c r="L138" s="10" t="s">
        <v>7</v>
      </c>
      <c r="M138" s="1" t="s">
        <v>298</v>
      </c>
      <c r="N138" t="s">
        <v>784</v>
      </c>
      <c r="O138" t="s">
        <v>576</v>
      </c>
    </row>
    <row r="139" spans="1:15" ht="14.25" customHeight="1">
      <c r="A139" s="25" t="str">
        <f t="shared" si="2"/>
        <v>RUTHERFORD RD N_01</v>
      </c>
      <c r="B139" s="16" t="s">
        <v>302</v>
      </c>
      <c r="C139" s="6" t="s">
        <v>4</v>
      </c>
      <c r="D139" s="6" t="s">
        <v>312</v>
      </c>
      <c r="E139" s="6" t="s">
        <v>308</v>
      </c>
      <c r="F139" s="7">
        <v>832.2313068385112</v>
      </c>
      <c r="G139" s="7">
        <v>6.999999999972</v>
      </c>
      <c r="H139" s="7">
        <v>5825.619149673637</v>
      </c>
      <c r="I139" s="32" t="s">
        <v>865</v>
      </c>
      <c r="J139" s="8">
        <v>44633.833333333336</v>
      </c>
      <c r="K139" s="9">
        <v>87</v>
      </c>
      <c r="L139" s="10" t="s">
        <v>10</v>
      </c>
      <c r="M139" s="1" t="s">
        <v>311</v>
      </c>
      <c r="N139" t="s">
        <v>785</v>
      </c>
      <c r="O139" t="s">
        <v>577</v>
      </c>
    </row>
    <row r="140" spans="1:15" ht="14.25" customHeight="1">
      <c r="A140" s="25" t="str">
        <f t="shared" si="2"/>
        <v>RUTHERFORD RD N_02</v>
      </c>
      <c r="B140" s="16" t="s">
        <v>302</v>
      </c>
      <c r="C140" s="6" t="s">
        <v>9</v>
      </c>
      <c r="D140" s="6" t="s">
        <v>308</v>
      </c>
      <c r="E140" s="6" t="s">
        <v>309</v>
      </c>
      <c r="F140" s="7">
        <v>567.0576428340138</v>
      </c>
      <c r="G140" s="7">
        <v>6.999999999972</v>
      </c>
      <c r="H140" s="7">
        <v>3969.4035010673288</v>
      </c>
      <c r="I140" s="32" t="s">
        <v>865</v>
      </c>
      <c r="J140" s="8">
        <v>44633.833333333336</v>
      </c>
      <c r="K140" s="9">
        <v>84</v>
      </c>
      <c r="L140" s="10" t="s">
        <v>10</v>
      </c>
      <c r="M140" s="1" t="s">
        <v>307</v>
      </c>
      <c r="N140" t="s">
        <v>786</v>
      </c>
      <c r="O140" t="s">
        <v>578</v>
      </c>
    </row>
    <row r="141" spans="1:15" ht="14.25" customHeight="1">
      <c r="A141" s="25" t="str">
        <f t="shared" si="2"/>
        <v>RUTHERFORD RD N_03</v>
      </c>
      <c r="B141" s="16" t="s">
        <v>302</v>
      </c>
      <c r="C141" s="6" t="s">
        <v>41</v>
      </c>
      <c r="D141" s="6" t="s">
        <v>309</v>
      </c>
      <c r="E141" s="6" t="s">
        <v>304</v>
      </c>
      <c r="F141" s="7">
        <v>889.5783101984707</v>
      </c>
      <c r="G141" s="7">
        <v>6.999999999972</v>
      </c>
      <c r="H141" s="7">
        <v>6227.048173317667</v>
      </c>
      <c r="I141" s="32" t="s">
        <v>865</v>
      </c>
      <c r="J141" s="8">
        <v>44633.833333333336</v>
      </c>
      <c r="K141" s="9">
        <v>74</v>
      </c>
      <c r="L141" s="10" t="s">
        <v>10</v>
      </c>
      <c r="M141" s="1" t="s">
        <v>310</v>
      </c>
      <c r="N141" t="s">
        <v>787</v>
      </c>
      <c r="O141" t="s">
        <v>579</v>
      </c>
    </row>
    <row r="142" spans="1:15" ht="14.25" customHeight="1">
      <c r="A142" s="25" t="str">
        <f t="shared" si="2"/>
        <v>RUTHERFORD RD N_04</v>
      </c>
      <c r="B142" s="16" t="s">
        <v>302</v>
      </c>
      <c r="C142" s="6" t="s">
        <v>51</v>
      </c>
      <c r="D142" s="6" t="s">
        <v>304</v>
      </c>
      <c r="E142" s="6" t="s">
        <v>305</v>
      </c>
      <c r="F142" s="7">
        <v>628.3153663457408</v>
      </c>
      <c r="G142" s="7">
        <v>6.999999999972</v>
      </c>
      <c r="H142" s="7">
        <v>4398.207565782209</v>
      </c>
      <c r="I142" s="32" t="s">
        <v>865</v>
      </c>
      <c r="J142" s="8">
        <v>44635.833333333336</v>
      </c>
      <c r="K142" s="9">
        <v>73</v>
      </c>
      <c r="L142" s="10" t="s">
        <v>10</v>
      </c>
      <c r="M142" s="1" t="s">
        <v>303</v>
      </c>
      <c r="N142" t="s">
        <v>788</v>
      </c>
      <c r="O142" t="s">
        <v>580</v>
      </c>
    </row>
    <row r="143" spans="1:15" ht="14.25" customHeight="1">
      <c r="A143" s="25" t="str">
        <f t="shared" si="2"/>
        <v>RUTHERFORD RD N_05</v>
      </c>
      <c r="B143" s="16" t="s">
        <v>302</v>
      </c>
      <c r="C143" s="6" t="s">
        <v>44</v>
      </c>
      <c r="D143" s="6" t="s">
        <v>305</v>
      </c>
      <c r="E143" s="6" t="s">
        <v>220</v>
      </c>
      <c r="F143" s="7">
        <v>924.9258351145953</v>
      </c>
      <c r="G143" s="7">
        <v>6.999999999972</v>
      </c>
      <c r="H143" s="7">
        <v>6474.480847807164</v>
      </c>
      <c r="I143" s="32" t="s">
        <v>865</v>
      </c>
      <c r="J143" s="8">
        <v>44635.833333333336</v>
      </c>
      <c r="K143" s="9">
        <v>74</v>
      </c>
      <c r="L143" s="10" t="s">
        <v>10</v>
      </c>
      <c r="M143" s="1" t="s">
        <v>306</v>
      </c>
      <c r="N143" t="s">
        <v>789</v>
      </c>
      <c r="O143" t="s">
        <v>581</v>
      </c>
    </row>
    <row r="144" spans="1:15" ht="14.25" customHeight="1">
      <c r="A144" s="25" t="str">
        <f t="shared" si="2"/>
        <v>RUTHERFORD RD S_01</v>
      </c>
      <c r="B144" s="16" t="s">
        <v>299</v>
      </c>
      <c r="C144" s="6" t="s">
        <v>4</v>
      </c>
      <c r="D144" s="6" t="s">
        <v>314</v>
      </c>
      <c r="E144" s="6" t="s">
        <v>220</v>
      </c>
      <c r="F144" s="7">
        <v>494.99999999802003</v>
      </c>
      <c r="G144" s="7">
        <v>6.999999999972</v>
      </c>
      <c r="H144" s="7">
        <v>3465.0000010591702</v>
      </c>
      <c r="I144" s="32" t="s">
        <v>865</v>
      </c>
      <c r="J144" s="8">
        <v>44635.833333333336</v>
      </c>
      <c r="K144" s="9">
        <v>78</v>
      </c>
      <c r="L144" s="10" t="s">
        <v>10</v>
      </c>
      <c r="M144" s="1" t="s">
        <v>313</v>
      </c>
      <c r="N144" t="s">
        <v>790</v>
      </c>
      <c r="O144" t="s">
        <v>582</v>
      </c>
    </row>
    <row r="145" spans="1:15" ht="14.25" customHeight="1">
      <c r="A145" s="25" t="str">
        <f t="shared" si="2"/>
        <v>RUTHERFORD RD S_02</v>
      </c>
      <c r="B145" s="16" t="s">
        <v>299</v>
      </c>
      <c r="C145" s="6" t="s">
        <v>9</v>
      </c>
      <c r="D145" s="6" t="s">
        <v>125</v>
      </c>
      <c r="E145" s="6" t="s">
        <v>316</v>
      </c>
      <c r="F145" s="7">
        <v>1123.0643503760177</v>
      </c>
      <c r="G145" s="7">
        <v>6.999999999972</v>
      </c>
      <c r="H145" s="7">
        <v>7861.4504550666325</v>
      </c>
      <c r="I145" s="32" t="s">
        <v>865</v>
      </c>
      <c r="J145" s="8">
        <v>44635.833333333336</v>
      </c>
      <c r="K145" s="9">
        <v>55</v>
      </c>
      <c r="L145" s="10" t="s">
        <v>7</v>
      </c>
      <c r="M145" s="1" t="s">
        <v>315</v>
      </c>
      <c r="N145" t="s">
        <v>791</v>
      </c>
      <c r="O145" t="s">
        <v>583</v>
      </c>
    </row>
    <row r="146" spans="1:13" ht="14.25" customHeight="1">
      <c r="A146" s="25"/>
      <c r="B146" s="16" t="s">
        <v>884</v>
      </c>
      <c r="C146" s="6" t="s">
        <v>4</v>
      </c>
      <c r="D146" s="6" t="s">
        <v>885</v>
      </c>
      <c r="E146" s="6" t="s">
        <v>383</v>
      </c>
      <c r="F146" s="7">
        <v>1675</v>
      </c>
      <c r="G146" s="7">
        <v>5</v>
      </c>
      <c r="H146" s="7">
        <v>8375</v>
      </c>
      <c r="I146" s="32" t="s">
        <v>865</v>
      </c>
      <c r="J146" s="8">
        <v>44635.833333333336</v>
      </c>
      <c r="K146" s="9">
        <v>48</v>
      </c>
      <c r="L146" s="10" t="s">
        <v>14</v>
      </c>
      <c r="M146" s="1"/>
    </row>
    <row r="147" spans="1:15" ht="14.25" customHeight="1">
      <c r="A147" s="25" t="str">
        <f t="shared" si="2"/>
        <v>SALISBURY DR N_01</v>
      </c>
      <c r="B147" s="16" t="s">
        <v>317</v>
      </c>
      <c r="C147" s="6" t="s">
        <v>4</v>
      </c>
      <c r="D147" s="6" t="s">
        <v>267</v>
      </c>
      <c r="E147" s="6" t="s">
        <v>165</v>
      </c>
      <c r="F147" s="7">
        <v>607.1099999975717</v>
      </c>
      <c r="G147" s="7">
        <v>5.999999999976001</v>
      </c>
      <c r="H147" s="7">
        <v>3642.6600011134774</v>
      </c>
      <c r="I147" s="32" t="s">
        <v>865</v>
      </c>
      <c r="J147" s="8">
        <v>44634.833333333336</v>
      </c>
      <c r="K147" s="9">
        <v>64</v>
      </c>
      <c r="L147" s="10" t="s">
        <v>7</v>
      </c>
      <c r="M147" s="1" t="s">
        <v>318</v>
      </c>
      <c r="N147" t="s">
        <v>792</v>
      </c>
      <c r="O147" t="s">
        <v>584</v>
      </c>
    </row>
    <row r="148" spans="1:15" ht="14.25" customHeight="1">
      <c r="A148" s="25" t="str">
        <f t="shared" si="2"/>
        <v>SALISBURY DR N_02</v>
      </c>
      <c r="B148" s="16" t="s">
        <v>317</v>
      </c>
      <c r="C148" s="6" t="s">
        <v>9</v>
      </c>
      <c r="D148" s="6" t="s">
        <v>165</v>
      </c>
      <c r="E148" s="6" t="s">
        <v>323</v>
      </c>
      <c r="F148" s="7">
        <v>723.0635335206158</v>
      </c>
      <c r="G148" s="7">
        <v>5.999999999976001</v>
      </c>
      <c r="H148" s="7">
        <v>4338.3812024671915</v>
      </c>
      <c r="I148" s="32" t="s">
        <v>865</v>
      </c>
      <c r="J148" s="8">
        <v>44634.833333333336</v>
      </c>
      <c r="K148" s="9">
        <v>81</v>
      </c>
      <c r="L148" s="10" t="s">
        <v>10</v>
      </c>
      <c r="M148" s="1" t="s">
        <v>322</v>
      </c>
      <c r="N148" t="s">
        <v>793</v>
      </c>
      <c r="O148" t="s">
        <v>585</v>
      </c>
    </row>
    <row r="149" spans="1:15" ht="14.25" customHeight="1">
      <c r="A149" s="25" t="str">
        <f t="shared" si="2"/>
        <v>SALISBURY DR N_03</v>
      </c>
      <c r="B149" s="16" t="s">
        <v>317</v>
      </c>
      <c r="C149" s="6" t="s">
        <v>41</v>
      </c>
      <c r="D149" s="6" t="s">
        <v>323</v>
      </c>
      <c r="E149" s="6" t="s">
        <v>320</v>
      </c>
      <c r="F149" s="7">
        <v>634.755366965534</v>
      </c>
      <c r="G149" s="7">
        <v>5.999999999976001</v>
      </c>
      <c r="H149" s="7">
        <v>3808.532202972619</v>
      </c>
      <c r="I149" s="32" t="s">
        <v>865</v>
      </c>
      <c r="J149" s="8">
        <v>44634.833333333336</v>
      </c>
      <c r="K149" s="9">
        <v>11</v>
      </c>
      <c r="L149" s="10" t="s">
        <v>172</v>
      </c>
      <c r="M149" s="1" t="s">
        <v>324</v>
      </c>
      <c r="N149" t="s">
        <v>794</v>
      </c>
      <c r="O149" t="s">
        <v>586</v>
      </c>
    </row>
    <row r="150" spans="1:15" ht="14.25" customHeight="1">
      <c r="A150" s="25" t="str">
        <f t="shared" si="2"/>
        <v>SALISBURY DR N_04</v>
      </c>
      <c r="B150" s="16" t="s">
        <v>317</v>
      </c>
      <c r="C150" s="6" t="s">
        <v>51</v>
      </c>
      <c r="D150" s="6" t="s">
        <v>320</v>
      </c>
      <c r="E150" s="6" t="s">
        <v>321</v>
      </c>
      <c r="F150" s="7">
        <v>518.4697269531041</v>
      </c>
      <c r="G150" s="7">
        <v>5.999999999976001</v>
      </c>
      <c r="H150" s="7">
        <v>3110.8183626819737</v>
      </c>
      <c r="I150" s="32" t="s">
        <v>865</v>
      </c>
      <c r="J150" s="8">
        <v>44634.833333333336</v>
      </c>
      <c r="K150" s="9">
        <v>57</v>
      </c>
      <c r="L150" s="10" t="s">
        <v>7</v>
      </c>
      <c r="M150" s="1" t="s">
        <v>319</v>
      </c>
      <c r="N150" t="s">
        <v>795</v>
      </c>
      <c r="O150" t="s">
        <v>587</v>
      </c>
    </row>
    <row r="151" spans="1:15" ht="14.25" customHeight="1">
      <c r="A151" s="25" t="str">
        <f t="shared" si="2"/>
        <v>SAWMILL PKWY E_01</v>
      </c>
      <c r="B151" s="16" t="s">
        <v>35</v>
      </c>
      <c r="C151" s="6" t="s">
        <v>4</v>
      </c>
      <c r="D151" s="6" t="s">
        <v>329</v>
      </c>
      <c r="E151" s="6" t="s">
        <v>329</v>
      </c>
      <c r="F151" s="7">
        <v>560.2064864838052</v>
      </c>
      <c r="G151" s="7">
        <v>6.999999999972</v>
      </c>
      <c r="H151" s="7">
        <v>3921.4454066010167</v>
      </c>
      <c r="I151" s="32" t="s">
        <v>865</v>
      </c>
      <c r="J151" s="8">
        <v>44634.833333333336</v>
      </c>
      <c r="K151" s="9">
        <v>100</v>
      </c>
      <c r="L151" s="10" t="s">
        <v>71</v>
      </c>
      <c r="M151" s="1" t="s">
        <v>328</v>
      </c>
      <c r="N151" t="s">
        <v>796</v>
      </c>
      <c r="O151" t="s">
        <v>588</v>
      </c>
    </row>
    <row r="152" spans="1:15" ht="14.25" customHeight="1">
      <c r="A152" s="25" t="str">
        <f t="shared" si="2"/>
        <v>SAWMILL PKWY E_02</v>
      </c>
      <c r="B152" s="16" t="s">
        <v>35</v>
      </c>
      <c r="C152" s="6" t="s">
        <v>9</v>
      </c>
      <c r="D152" s="6" t="s">
        <v>329</v>
      </c>
      <c r="E152" s="6" t="s">
        <v>287</v>
      </c>
      <c r="F152" s="7">
        <v>324.12680465672656</v>
      </c>
      <c r="G152" s="7">
        <v>6.999999999972</v>
      </c>
      <c r="H152" s="7">
        <v>2268.8876332997074</v>
      </c>
      <c r="I152" s="32" t="s">
        <v>865</v>
      </c>
      <c r="J152" s="8">
        <v>44634.833333333336</v>
      </c>
      <c r="K152" s="9">
        <v>49</v>
      </c>
      <c r="L152" s="10" t="s">
        <v>14</v>
      </c>
      <c r="M152" s="1" t="s">
        <v>338</v>
      </c>
      <c r="N152" t="s">
        <v>797</v>
      </c>
      <c r="O152" t="s">
        <v>589</v>
      </c>
    </row>
    <row r="153" spans="1:15" ht="14.25" customHeight="1">
      <c r="A153" s="25" t="str">
        <f t="shared" si="2"/>
        <v>SAWMILL PKWY E_03</v>
      </c>
      <c r="B153" s="16" t="s">
        <v>35</v>
      </c>
      <c r="C153" s="6" t="s">
        <v>41</v>
      </c>
      <c r="D153" s="6" t="s">
        <v>33</v>
      </c>
      <c r="E153" s="6" t="s">
        <v>337</v>
      </c>
      <c r="F153" s="7">
        <v>612.4447149966243</v>
      </c>
      <c r="G153" s="7">
        <v>6.999999999972</v>
      </c>
      <c r="H153" s="7">
        <v>4287.113006303989</v>
      </c>
      <c r="I153" s="32" t="s">
        <v>865</v>
      </c>
      <c r="J153" s="8">
        <v>44634.833333333336</v>
      </c>
      <c r="K153" s="9">
        <v>87</v>
      </c>
      <c r="L153" s="10" t="s">
        <v>10</v>
      </c>
      <c r="M153" s="1" t="s">
        <v>340</v>
      </c>
      <c r="N153" t="s">
        <v>798</v>
      </c>
      <c r="O153" t="s">
        <v>590</v>
      </c>
    </row>
    <row r="154" spans="1:15" ht="14.25" customHeight="1">
      <c r="A154" s="25" t="str">
        <f t="shared" si="2"/>
        <v>SAWMILL PKWY E_04</v>
      </c>
      <c r="B154" s="16" t="s">
        <v>35</v>
      </c>
      <c r="C154" s="6" t="s">
        <v>51</v>
      </c>
      <c r="D154" s="6" t="s">
        <v>337</v>
      </c>
      <c r="E154" s="6" t="s">
        <v>333</v>
      </c>
      <c r="F154" s="7">
        <v>380.48645310913906</v>
      </c>
      <c r="G154" s="7">
        <v>6.999999999972</v>
      </c>
      <c r="H154" s="7">
        <v>2663.405172588768</v>
      </c>
      <c r="I154" s="32" t="s">
        <v>865</v>
      </c>
      <c r="J154" s="8">
        <v>44634.833333333336</v>
      </c>
      <c r="K154" s="9">
        <v>83</v>
      </c>
      <c r="L154" s="10" t="s">
        <v>10</v>
      </c>
      <c r="M154" s="1" t="s">
        <v>336</v>
      </c>
      <c r="N154" t="s">
        <v>799</v>
      </c>
      <c r="O154" t="s">
        <v>591</v>
      </c>
    </row>
    <row r="155" spans="1:15" ht="14.25" customHeight="1">
      <c r="A155" s="25" t="str">
        <f t="shared" si="2"/>
        <v>SAWMILL PKWY E_05</v>
      </c>
      <c r="B155" s="16" t="s">
        <v>35</v>
      </c>
      <c r="C155" s="6" t="s">
        <v>44</v>
      </c>
      <c r="D155" s="6" t="s">
        <v>333</v>
      </c>
      <c r="E155" s="6" t="s">
        <v>21</v>
      </c>
      <c r="F155" s="7">
        <v>274.87011312376853</v>
      </c>
      <c r="G155" s="7">
        <v>6.999999999972</v>
      </c>
      <c r="H155" s="7">
        <v>1924.0907924622259</v>
      </c>
      <c r="I155" s="32" t="s">
        <v>865</v>
      </c>
      <c r="J155" s="8">
        <v>44634.833333333336</v>
      </c>
      <c r="K155" s="9">
        <v>81</v>
      </c>
      <c r="L155" s="10" t="s">
        <v>10</v>
      </c>
      <c r="M155" s="1" t="s">
        <v>332</v>
      </c>
      <c r="N155" t="s">
        <v>800</v>
      </c>
      <c r="O155" t="s">
        <v>592</v>
      </c>
    </row>
    <row r="156" spans="1:15" ht="14.25" customHeight="1">
      <c r="A156" s="25" t="str">
        <f t="shared" si="2"/>
        <v>SAWMILL PKWY E_06</v>
      </c>
      <c r="B156" s="16" t="s">
        <v>35</v>
      </c>
      <c r="C156" s="6" t="s">
        <v>148</v>
      </c>
      <c r="D156" s="6" t="s">
        <v>74</v>
      </c>
      <c r="E156" s="6" t="s">
        <v>231</v>
      </c>
      <c r="F156" s="7">
        <v>698.1317617352595</v>
      </c>
      <c r="G156" s="7">
        <v>6.999999999972</v>
      </c>
      <c r="H156" s="7">
        <v>4886.922333660183</v>
      </c>
      <c r="I156" s="32" t="s">
        <v>865</v>
      </c>
      <c r="J156" s="8">
        <v>44635.833333333336</v>
      </c>
      <c r="K156" s="9">
        <v>51</v>
      </c>
      <c r="L156" s="10" t="s">
        <v>7</v>
      </c>
      <c r="M156" s="1" t="s">
        <v>327</v>
      </c>
      <c r="N156" t="s">
        <v>801</v>
      </c>
      <c r="O156" t="s">
        <v>593</v>
      </c>
    </row>
    <row r="157" spans="1:15" ht="14.25" customHeight="1">
      <c r="A157" s="25" t="str">
        <f t="shared" si="2"/>
        <v>SAWMILL PKWY E_07</v>
      </c>
      <c r="B157" s="16" t="s">
        <v>35</v>
      </c>
      <c r="C157" s="6" t="s">
        <v>135</v>
      </c>
      <c r="D157" s="6" t="s">
        <v>231</v>
      </c>
      <c r="E157" s="6" t="s">
        <v>114</v>
      </c>
      <c r="F157" s="7">
        <v>992.52497544997</v>
      </c>
      <c r="G157" s="7">
        <v>6.999999999972</v>
      </c>
      <c r="H157" s="7">
        <v>6947.674830301324</v>
      </c>
      <c r="I157" s="32" t="s">
        <v>865</v>
      </c>
      <c r="J157" s="8">
        <v>44635.833333333336</v>
      </c>
      <c r="K157" s="9">
        <v>74</v>
      </c>
      <c r="L157" s="10" t="s">
        <v>10</v>
      </c>
      <c r="M157" s="1" t="s">
        <v>330</v>
      </c>
      <c r="N157" t="s">
        <v>802</v>
      </c>
      <c r="O157" t="s">
        <v>594</v>
      </c>
    </row>
    <row r="158" spans="1:15" ht="14.25" customHeight="1">
      <c r="A158" s="25" t="str">
        <f t="shared" si="2"/>
        <v>SAWMILL PKWY E_08</v>
      </c>
      <c r="B158" s="16" t="s">
        <v>35</v>
      </c>
      <c r="C158" s="6" t="s">
        <v>143</v>
      </c>
      <c r="D158" s="6" t="s">
        <v>114</v>
      </c>
      <c r="E158" s="6" t="s">
        <v>335</v>
      </c>
      <c r="F158" s="7">
        <v>914.1813913423192</v>
      </c>
      <c r="G158" s="7">
        <v>6.999999999972</v>
      </c>
      <c r="H158" s="7">
        <v>6399.269741377941</v>
      </c>
      <c r="I158" s="32" t="s">
        <v>865</v>
      </c>
      <c r="J158" s="8">
        <v>44635.833333333336</v>
      </c>
      <c r="K158" s="9">
        <v>64</v>
      </c>
      <c r="L158" s="10" t="s">
        <v>7</v>
      </c>
      <c r="M158" s="1" t="s">
        <v>334</v>
      </c>
      <c r="N158" t="s">
        <v>803</v>
      </c>
      <c r="O158" t="s">
        <v>595</v>
      </c>
    </row>
    <row r="159" spans="1:15" ht="14.25" customHeight="1">
      <c r="A159" s="25" t="str">
        <f t="shared" si="2"/>
        <v>SAWMILL PKWY E_09</v>
      </c>
      <c r="B159" s="16" t="s">
        <v>35</v>
      </c>
      <c r="C159" s="6" t="s">
        <v>152</v>
      </c>
      <c r="D159" s="6" t="s">
        <v>335</v>
      </c>
      <c r="E159" s="6" t="s">
        <v>57</v>
      </c>
      <c r="F159" s="7">
        <v>493.25278407473303</v>
      </c>
      <c r="G159" s="7">
        <v>6.999999999972</v>
      </c>
      <c r="H159" s="7">
        <v>3452.7694895923737</v>
      </c>
      <c r="I159" s="32" t="s">
        <v>865</v>
      </c>
      <c r="J159" s="8">
        <v>44635.833333333336</v>
      </c>
      <c r="K159" s="9">
        <v>83</v>
      </c>
      <c r="L159" s="10" t="s">
        <v>10</v>
      </c>
      <c r="M159" s="1" t="s">
        <v>339</v>
      </c>
      <c r="N159" t="s">
        <v>804</v>
      </c>
      <c r="O159" t="s">
        <v>596</v>
      </c>
    </row>
    <row r="160" spans="1:15" ht="14.25" customHeight="1">
      <c r="A160" s="25" t="str">
        <f t="shared" si="2"/>
        <v>SAWMILL PKWY E_10</v>
      </c>
      <c r="B160" s="16" t="s">
        <v>35</v>
      </c>
      <c r="C160" s="6" t="s">
        <v>184</v>
      </c>
      <c r="D160" s="6" t="s">
        <v>57</v>
      </c>
      <c r="E160" s="6" t="s">
        <v>326</v>
      </c>
      <c r="F160" s="7">
        <v>506.9121726630644</v>
      </c>
      <c r="G160" s="7">
        <v>6.999999999972</v>
      </c>
      <c r="H160" s="7">
        <v>3548.3852097403033</v>
      </c>
      <c r="I160" s="32" t="s">
        <v>865</v>
      </c>
      <c r="J160" s="8">
        <v>44635.833333333336</v>
      </c>
      <c r="K160" s="9">
        <v>53</v>
      </c>
      <c r="L160" s="10" t="s">
        <v>7</v>
      </c>
      <c r="M160" s="1" t="s">
        <v>325</v>
      </c>
      <c r="N160" t="s">
        <v>805</v>
      </c>
      <c r="O160" t="s">
        <v>597</v>
      </c>
    </row>
    <row r="161" spans="1:15" ht="14.25" customHeight="1">
      <c r="A161" s="25" t="str">
        <f t="shared" si="2"/>
        <v>SAWMILL PKWY E_11</v>
      </c>
      <c r="B161" s="16" t="s">
        <v>35</v>
      </c>
      <c r="C161" s="6" t="s">
        <v>192</v>
      </c>
      <c r="D161" s="6" t="s">
        <v>326</v>
      </c>
      <c r="E161" s="6" t="s">
        <v>158</v>
      </c>
      <c r="F161" s="7">
        <v>572.3521476411737</v>
      </c>
      <c r="G161" s="7">
        <v>6.999999999972</v>
      </c>
      <c r="H161" s="7">
        <v>4006.465034728925</v>
      </c>
      <c r="I161" s="32" t="s">
        <v>865</v>
      </c>
      <c r="J161" s="8">
        <v>44635.833333333336</v>
      </c>
      <c r="K161" s="9">
        <v>52</v>
      </c>
      <c r="L161" s="10" t="s">
        <v>7</v>
      </c>
      <c r="M161" s="1" t="s">
        <v>331</v>
      </c>
      <c r="N161" t="s">
        <v>806</v>
      </c>
      <c r="O161" t="s">
        <v>598</v>
      </c>
    </row>
    <row r="162" spans="1:15" ht="14.25" customHeight="1">
      <c r="A162" s="25" t="str">
        <f t="shared" si="2"/>
        <v>SAWMILL PKWY W_01</v>
      </c>
      <c r="B162" s="16" t="s">
        <v>309</v>
      </c>
      <c r="C162" s="6" t="s">
        <v>4</v>
      </c>
      <c r="D162" s="6" t="s">
        <v>160</v>
      </c>
      <c r="E162" s="6" t="s">
        <v>287</v>
      </c>
      <c r="F162" s="7">
        <v>460.999999998156</v>
      </c>
      <c r="G162" s="7">
        <v>5.999999999976001</v>
      </c>
      <c r="H162" s="7">
        <v>2766.0000008455027</v>
      </c>
      <c r="I162" s="32" t="s">
        <v>865</v>
      </c>
      <c r="J162" s="8">
        <v>44634.833333333336</v>
      </c>
      <c r="K162" s="9">
        <v>74</v>
      </c>
      <c r="L162" s="10" t="s">
        <v>10</v>
      </c>
      <c r="M162" s="1" t="s">
        <v>341</v>
      </c>
      <c r="N162" t="s">
        <v>807</v>
      </c>
      <c r="O162" t="s">
        <v>599</v>
      </c>
    </row>
    <row r="163" spans="1:15" ht="14.25" customHeight="1">
      <c r="A163" s="25" t="str">
        <f t="shared" si="2"/>
        <v>SAWMILL PKWY W_02</v>
      </c>
      <c r="B163" s="16" t="s">
        <v>309</v>
      </c>
      <c r="C163" s="6" t="s">
        <v>9</v>
      </c>
      <c r="D163" s="6" t="s">
        <v>114</v>
      </c>
      <c r="E163" s="6" t="s">
        <v>345</v>
      </c>
      <c r="F163" s="7">
        <v>1958.9999999921642</v>
      </c>
      <c r="G163" s="7">
        <v>5.999999999976001</v>
      </c>
      <c r="H163" s="7">
        <v>11754.000003592928</v>
      </c>
      <c r="I163" s="32" t="s">
        <v>865</v>
      </c>
      <c r="J163" s="8">
        <v>44637.833333333336</v>
      </c>
      <c r="K163" s="9">
        <v>67</v>
      </c>
      <c r="L163" s="10" t="s">
        <v>7</v>
      </c>
      <c r="M163" s="1" t="s">
        <v>344</v>
      </c>
      <c r="N163" t="s">
        <v>808</v>
      </c>
      <c r="O163" t="s">
        <v>600</v>
      </c>
    </row>
    <row r="164" spans="1:15" ht="14.25" customHeight="1">
      <c r="A164" s="25" t="str">
        <f t="shared" si="2"/>
        <v>SAWMILL PKWY W_03</v>
      </c>
      <c r="B164" s="16" t="s">
        <v>309</v>
      </c>
      <c r="C164" s="6" t="s">
        <v>41</v>
      </c>
      <c r="D164" s="6" t="s">
        <v>345</v>
      </c>
      <c r="E164" s="6" t="s">
        <v>158</v>
      </c>
      <c r="F164" s="7">
        <v>647.6473597988524</v>
      </c>
      <c r="G164" s="7">
        <v>5.999999999976001</v>
      </c>
      <c r="H164" s="7">
        <v>3885.8841599964835</v>
      </c>
      <c r="I164" s="32" t="s">
        <v>865</v>
      </c>
      <c r="J164" s="8">
        <v>44636.833333333336</v>
      </c>
      <c r="K164" s="9">
        <v>64</v>
      </c>
      <c r="L164" s="10" t="s">
        <v>7</v>
      </c>
      <c r="M164" s="1" t="s">
        <v>355</v>
      </c>
      <c r="N164" t="s">
        <v>809</v>
      </c>
      <c r="O164" t="s">
        <v>601</v>
      </c>
    </row>
    <row r="165" spans="1:15" ht="14.25" customHeight="1">
      <c r="A165" s="25" t="str">
        <f t="shared" si="2"/>
        <v>SAWMILL PKWY W_04</v>
      </c>
      <c r="B165" s="16" t="s">
        <v>309</v>
      </c>
      <c r="C165" s="6" t="s">
        <v>51</v>
      </c>
      <c r="D165" s="6" t="s">
        <v>158</v>
      </c>
      <c r="E165" s="6" t="s">
        <v>343</v>
      </c>
      <c r="F165" s="7">
        <v>918.3060885635567</v>
      </c>
      <c r="G165" s="7">
        <v>5.999999999976001</v>
      </c>
      <c r="H165" s="7">
        <v>5509.8365330876095</v>
      </c>
      <c r="I165" s="32" t="s">
        <v>865</v>
      </c>
      <c r="J165" s="8">
        <v>44636.833333333336</v>
      </c>
      <c r="K165" s="9">
        <v>57</v>
      </c>
      <c r="L165" s="10" t="s">
        <v>7</v>
      </c>
      <c r="M165" s="1" t="s">
        <v>342</v>
      </c>
      <c r="N165" t="s">
        <v>810</v>
      </c>
      <c r="O165" t="s">
        <v>602</v>
      </c>
    </row>
    <row r="166" spans="1:15" ht="14.25" customHeight="1">
      <c r="A166" s="25" t="str">
        <f t="shared" si="2"/>
        <v>SAWMILL PKWY W_05</v>
      </c>
      <c r="B166" s="16" t="s">
        <v>309</v>
      </c>
      <c r="C166" s="6" t="s">
        <v>44</v>
      </c>
      <c r="D166" s="6" t="s">
        <v>343</v>
      </c>
      <c r="E166" s="6" t="s">
        <v>304</v>
      </c>
      <c r="F166" s="7">
        <v>955.4712509187792</v>
      </c>
      <c r="G166" s="7">
        <v>5.999999999976001</v>
      </c>
      <c r="H166" s="7">
        <v>5732.827507288</v>
      </c>
      <c r="I166" s="32" t="s">
        <v>865</v>
      </c>
      <c r="J166" s="8">
        <v>44636.833333333336</v>
      </c>
      <c r="K166" s="9">
        <v>64</v>
      </c>
      <c r="L166" s="10" t="s">
        <v>7</v>
      </c>
      <c r="M166" s="1" t="s">
        <v>346</v>
      </c>
      <c r="N166" t="s">
        <v>811</v>
      </c>
      <c r="O166" t="s">
        <v>603</v>
      </c>
    </row>
    <row r="167" spans="1:15" ht="14.25" customHeight="1">
      <c r="A167" s="25" t="str">
        <f t="shared" si="2"/>
        <v>SAWMILL PKWY W_06</v>
      </c>
      <c r="B167" s="16" t="s">
        <v>309</v>
      </c>
      <c r="C167" s="6" t="s">
        <v>148</v>
      </c>
      <c r="D167" s="6" t="s">
        <v>304</v>
      </c>
      <c r="E167" s="6" t="s">
        <v>309</v>
      </c>
      <c r="F167" s="7">
        <v>2089.648966993962</v>
      </c>
      <c r="G167" s="7">
        <v>5.999999999976001</v>
      </c>
      <c r="H167" s="7">
        <v>12537.893805846466</v>
      </c>
      <c r="I167" s="32" t="s">
        <v>865</v>
      </c>
      <c r="J167" s="8">
        <v>44636.833333333336</v>
      </c>
      <c r="K167" s="9">
        <v>59</v>
      </c>
      <c r="L167" s="10" t="s">
        <v>7</v>
      </c>
      <c r="M167" s="1" t="s">
        <v>360</v>
      </c>
      <c r="N167" t="s">
        <v>812</v>
      </c>
      <c r="O167" t="s">
        <v>604</v>
      </c>
    </row>
    <row r="168" spans="1:15" ht="14.25" customHeight="1">
      <c r="A168" s="25" t="str">
        <f t="shared" si="2"/>
        <v>SAWMILL PKWY W_07</v>
      </c>
      <c r="B168" s="16" t="s">
        <v>309</v>
      </c>
      <c r="C168" s="6" t="s">
        <v>135</v>
      </c>
      <c r="D168" s="6" t="s">
        <v>309</v>
      </c>
      <c r="E168" s="6" t="s">
        <v>316</v>
      </c>
      <c r="F168" s="7">
        <v>421.0917595765937</v>
      </c>
      <c r="G168" s="7">
        <v>5.999999999976001</v>
      </c>
      <c r="H168" s="7">
        <v>2526.550558241976</v>
      </c>
      <c r="I168" s="32" t="s">
        <v>865</v>
      </c>
      <c r="J168" s="8">
        <v>44636.833333333336</v>
      </c>
      <c r="K168" s="9">
        <v>58</v>
      </c>
      <c r="L168" s="10" t="s">
        <v>7</v>
      </c>
      <c r="M168" s="1" t="s">
        <v>357</v>
      </c>
      <c r="N168" t="s">
        <v>813</v>
      </c>
      <c r="O168" t="s">
        <v>605</v>
      </c>
    </row>
    <row r="169" spans="1:15" ht="14.25" customHeight="1">
      <c r="A169" s="25" t="str">
        <f t="shared" si="2"/>
        <v>SAWMILL PKWY W_08</v>
      </c>
      <c r="B169" s="16" t="s">
        <v>309</v>
      </c>
      <c r="C169" s="6" t="s">
        <v>143</v>
      </c>
      <c r="D169" s="6" t="s">
        <v>316</v>
      </c>
      <c r="E169" s="6" t="s">
        <v>309</v>
      </c>
      <c r="F169" s="7">
        <v>339.8035068676858</v>
      </c>
      <c r="G169" s="7">
        <v>5.999999999976001</v>
      </c>
      <c r="H169" s="7">
        <v>2038.8210418374908</v>
      </c>
      <c r="I169" s="32" t="s">
        <v>865</v>
      </c>
      <c r="J169" s="8">
        <v>44635.833333333336</v>
      </c>
      <c r="K169" s="9">
        <v>48</v>
      </c>
      <c r="L169" s="10" t="s">
        <v>14</v>
      </c>
      <c r="M169" s="1" t="s">
        <v>347</v>
      </c>
      <c r="N169" t="s">
        <v>814</v>
      </c>
      <c r="O169" t="s">
        <v>606</v>
      </c>
    </row>
    <row r="170" spans="1:15" ht="14.25" customHeight="1">
      <c r="A170" s="25" t="str">
        <f t="shared" si="2"/>
        <v>SAWMILL PKWY W_09</v>
      </c>
      <c r="B170" s="16" t="s">
        <v>309</v>
      </c>
      <c r="C170" s="6" t="s">
        <v>152</v>
      </c>
      <c r="D170" s="6" t="s">
        <v>309</v>
      </c>
      <c r="E170" s="6" t="s">
        <v>308</v>
      </c>
      <c r="F170" s="7">
        <v>1303.7241499419451</v>
      </c>
      <c r="G170" s="7">
        <v>5.999999999976001</v>
      </c>
      <c r="H170" s="7">
        <v>7822.344902074071</v>
      </c>
      <c r="I170" s="32" t="s">
        <v>865</v>
      </c>
      <c r="J170" s="8">
        <v>44635.833333333336</v>
      </c>
      <c r="K170" s="9">
        <v>89</v>
      </c>
      <c r="L170" s="10" t="s">
        <v>10</v>
      </c>
      <c r="M170" s="1" t="s">
        <v>356</v>
      </c>
      <c r="N170" t="s">
        <v>815</v>
      </c>
      <c r="O170" t="s">
        <v>607</v>
      </c>
    </row>
    <row r="171" spans="1:15" ht="14.25" customHeight="1">
      <c r="A171" s="25" t="str">
        <f t="shared" si="2"/>
        <v>SAWMILL PKWY W_10</v>
      </c>
      <c r="B171" s="16" t="s">
        <v>309</v>
      </c>
      <c r="C171" s="6" t="s">
        <v>184</v>
      </c>
      <c r="D171" s="6" t="s">
        <v>308</v>
      </c>
      <c r="E171" s="6" t="s">
        <v>309</v>
      </c>
      <c r="F171" s="7">
        <v>1185.8274871997467</v>
      </c>
      <c r="G171" s="7">
        <v>5.999999999976001</v>
      </c>
      <c r="H171" s="7">
        <v>7114.9649254018195</v>
      </c>
      <c r="I171" s="32" t="s">
        <v>865</v>
      </c>
      <c r="J171" s="8">
        <v>44635.833333333336</v>
      </c>
      <c r="K171" s="9">
        <v>71</v>
      </c>
      <c r="L171" s="10" t="s">
        <v>10</v>
      </c>
      <c r="M171" s="1" t="s">
        <v>358</v>
      </c>
      <c r="N171" t="s">
        <v>816</v>
      </c>
      <c r="O171" t="s">
        <v>608</v>
      </c>
    </row>
    <row r="172" spans="1:15" ht="14.25" customHeight="1">
      <c r="A172" s="25" t="str">
        <f t="shared" si="2"/>
        <v>SAWMILL PKWY W_11</v>
      </c>
      <c r="B172" s="16" t="s">
        <v>309</v>
      </c>
      <c r="C172" s="6" t="s">
        <v>192</v>
      </c>
      <c r="D172" s="6" t="s">
        <v>309</v>
      </c>
      <c r="E172" s="6" t="s">
        <v>349</v>
      </c>
      <c r="F172" s="7">
        <v>421.92063820911136</v>
      </c>
      <c r="G172" s="7">
        <v>5.999999999976001</v>
      </c>
      <c r="H172" s="7">
        <v>2531.5238300386222</v>
      </c>
      <c r="I172" s="32" t="s">
        <v>865</v>
      </c>
      <c r="J172" s="8">
        <v>44635.833333333336</v>
      </c>
      <c r="K172" s="9">
        <v>90</v>
      </c>
      <c r="L172" s="10" t="s">
        <v>10</v>
      </c>
      <c r="M172" s="1" t="s">
        <v>348</v>
      </c>
      <c r="N172" t="s">
        <v>817</v>
      </c>
      <c r="O172" t="s">
        <v>609</v>
      </c>
    </row>
    <row r="173" spans="1:15" ht="14.25" customHeight="1">
      <c r="A173" s="25" t="str">
        <f t="shared" si="2"/>
        <v>SAWMILL PKWY W_12</v>
      </c>
      <c r="B173" s="16" t="s">
        <v>309</v>
      </c>
      <c r="C173" s="6" t="s">
        <v>157</v>
      </c>
      <c r="D173" s="6" t="s">
        <v>349</v>
      </c>
      <c r="E173" s="6" t="s">
        <v>351</v>
      </c>
      <c r="F173" s="7">
        <v>1845.310458807559</v>
      </c>
      <c r="G173" s="7">
        <v>5.999999999976001</v>
      </c>
      <c r="H173" s="7">
        <v>11071.862756274053</v>
      </c>
      <c r="I173" s="33" t="s">
        <v>865</v>
      </c>
      <c r="J173" s="8">
        <v>44635.833333333336</v>
      </c>
      <c r="K173" s="9">
        <v>66</v>
      </c>
      <c r="L173" s="10" t="s">
        <v>7</v>
      </c>
      <c r="M173" s="1" t="s">
        <v>359</v>
      </c>
      <c r="N173" t="s">
        <v>818</v>
      </c>
      <c r="O173" t="s">
        <v>610</v>
      </c>
    </row>
    <row r="174" spans="1:15" ht="14.25" customHeight="1">
      <c r="A174" s="25" t="str">
        <f t="shared" si="2"/>
        <v>SAWMILL PKWY W_13</v>
      </c>
      <c r="B174" s="16" t="s">
        <v>309</v>
      </c>
      <c r="C174" s="6" t="s">
        <v>174</v>
      </c>
      <c r="D174" s="6" t="s">
        <v>351</v>
      </c>
      <c r="E174" s="6" t="s">
        <v>352</v>
      </c>
      <c r="F174" s="7">
        <v>911.5108113761771</v>
      </c>
      <c r="G174" s="7">
        <v>5.999999999976001</v>
      </c>
      <c r="H174" s="7">
        <v>5469.0648699507055</v>
      </c>
      <c r="I174" s="33" t="s">
        <v>865</v>
      </c>
      <c r="J174" s="8">
        <v>44636.833333333336</v>
      </c>
      <c r="K174" s="9">
        <v>77</v>
      </c>
      <c r="L174" s="10" t="s">
        <v>10</v>
      </c>
      <c r="M174" s="1" t="s">
        <v>350</v>
      </c>
      <c r="N174" t="s">
        <v>819</v>
      </c>
      <c r="O174" t="s">
        <v>611</v>
      </c>
    </row>
    <row r="175" spans="1:15" ht="14.25" customHeight="1">
      <c r="A175" s="25" t="str">
        <f t="shared" si="2"/>
        <v>SAWMILL PKWY W_14</v>
      </c>
      <c r="B175" s="16" t="s">
        <v>309</v>
      </c>
      <c r="C175" s="6" t="s">
        <v>182</v>
      </c>
      <c r="D175" s="6" t="s">
        <v>352</v>
      </c>
      <c r="E175" s="6" t="s">
        <v>354</v>
      </c>
      <c r="F175" s="7">
        <v>1576.1599999936957</v>
      </c>
      <c r="G175" s="7">
        <v>5.999999999976001</v>
      </c>
      <c r="H175" s="7">
        <v>9456.960002890775</v>
      </c>
      <c r="I175" s="33" t="s">
        <v>865</v>
      </c>
      <c r="J175" s="8">
        <v>44636.833333333336</v>
      </c>
      <c r="K175" s="9">
        <v>47</v>
      </c>
      <c r="L175" s="10" t="s">
        <v>14</v>
      </c>
      <c r="M175" s="1" t="s">
        <v>353</v>
      </c>
      <c r="N175" t="s">
        <v>820</v>
      </c>
      <c r="O175" t="s">
        <v>612</v>
      </c>
    </row>
    <row r="176" spans="1:15" ht="14.25" customHeight="1">
      <c r="A176" s="25" t="str">
        <f t="shared" si="2"/>
        <v>SAWMILL RD E_01</v>
      </c>
      <c r="B176" s="16" t="s">
        <v>97</v>
      </c>
      <c r="C176" s="6" t="s">
        <v>4</v>
      </c>
      <c r="D176" s="6" t="s">
        <v>362</v>
      </c>
      <c r="E176" s="6" t="s">
        <v>363</v>
      </c>
      <c r="F176" s="7">
        <v>511.99999999795205</v>
      </c>
      <c r="G176" s="7">
        <v>5.999999999976001</v>
      </c>
      <c r="H176" s="7">
        <v>3072.0000009390396</v>
      </c>
      <c r="I176" s="33" t="s">
        <v>865</v>
      </c>
      <c r="J176" s="8">
        <v>44634.833333333336</v>
      </c>
      <c r="K176" s="9">
        <v>66</v>
      </c>
      <c r="L176" s="10" t="s">
        <v>7</v>
      </c>
      <c r="M176" s="1" t="s">
        <v>361</v>
      </c>
      <c r="N176" t="s">
        <v>821</v>
      </c>
      <c r="O176" t="s">
        <v>613</v>
      </c>
    </row>
    <row r="177" spans="1:15" ht="14.25" customHeight="1">
      <c r="A177" s="25" t="str">
        <f t="shared" si="2"/>
        <v>SAWMILL RD E_02</v>
      </c>
      <c r="B177" s="16" t="s">
        <v>97</v>
      </c>
      <c r="C177" s="6" t="s">
        <v>9</v>
      </c>
      <c r="D177" s="6" t="s">
        <v>160</v>
      </c>
      <c r="E177" s="6" t="s">
        <v>95</v>
      </c>
      <c r="F177" s="7">
        <v>549.9999999978</v>
      </c>
      <c r="G177" s="7">
        <v>6.999999999972</v>
      </c>
      <c r="H177" s="7">
        <v>3850.000001176856</v>
      </c>
      <c r="I177" s="33" t="s">
        <v>865</v>
      </c>
      <c r="J177" s="8">
        <v>44634.833333333336</v>
      </c>
      <c r="K177" s="9">
        <v>91</v>
      </c>
      <c r="L177" s="10" t="s">
        <v>10</v>
      </c>
      <c r="M177" s="1" t="s">
        <v>364</v>
      </c>
      <c r="N177" t="s">
        <v>822</v>
      </c>
      <c r="O177" t="s">
        <v>614</v>
      </c>
    </row>
    <row r="178" spans="1:15" ht="14.25" customHeight="1">
      <c r="A178" s="25" t="str">
        <f t="shared" si="2"/>
        <v>SAWMILL RD E_03</v>
      </c>
      <c r="B178" s="16" t="s">
        <v>97</v>
      </c>
      <c r="C178" s="6" t="s">
        <v>41</v>
      </c>
      <c r="D178" s="6" t="s">
        <v>95</v>
      </c>
      <c r="E178" s="6" t="s">
        <v>207</v>
      </c>
      <c r="F178" s="7">
        <v>650.999999997396</v>
      </c>
      <c r="G178" s="7">
        <v>5.999999999976001</v>
      </c>
      <c r="H178" s="7">
        <v>3906.000001193974</v>
      </c>
      <c r="I178" s="33" t="s">
        <v>865</v>
      </c>
      <c r="J178" s="8">
        <v>44634.833333333336</v>
      </c>
      <c r="K178" s="9">
        <v>58</v>
      </c>
      <c r="L178" s="10" t="s">
        <v>7</v>
      </c>
      <c r="M178" s="1" t="s">
        <v>365</v>
      </c>
      <c r="N178" t="s">
        <v>823</v>
      </c>
      <c r="O178" t="s">
        <v>615</v>
      </c>
    </row>
    <row r="179" spans="1:15" ht="14.25" customHeight="1">
      <c r="A179" s="25" t="str">
        <f t="shared" si="2"/>
        <v>SAWMILL RD W_01</v>
      </c>
      <c r="B179" s="16" t="s">
        <v>36</v>
      </c>
      <c r="C179" s="6" t="s">
        <v>4</v>
      </c>
      <c r="D179" s="6" t="s">
        <v>160</v>
      </c>
      <c r="E179" s="6" t="s">
        <v>367</v>
      </c>
      <c r="F179" s="7">
        <v>584.8789830464435</v>
      </c>
      <c r="G179" s="7">
        <v>6.999999999972</v>
      </c>
      <c r="H179" s="7">
        <v>4094.152882592969</v>
      </c>
      <c r="I179" s="33" t="s">
        <v>865</v>
      </c>
      <c r="J179" s="8">
        <v>44634.833333333336</v>
      </c>
      <c r="K179" s="9">
        <v>41</v>
      </c>
      <c r="L179" s="10" t="s">
        <v>14</v>
      </c>
      <c r="M179" s="1" t="s">
        <v>371</v>
      </c>
      <c r="N179" t="s">
        <v>824</v>
      </c>
      <c r="O179" t="s">
        <v>616</v>
      </c>
    </row>
    <row r="180" spans="1:15" ht="14.25" customHeight="1">
      <c r="A180" s="25" t="str">
        <f t="shared" si="2"/>
        <v>SAWMILL RD W_02</v>
      </c>
      <c r="B180" s="16" t="s">
        <v>36</v>
      </c>
      <c r="C180" s="6" t="s">
        <v>9</v>
      </c>
      <c r="D180" s="6" t="s">
        <v>367</v>
      </c>
      <c r="E180" s="6" t="s">
        <v>368</v>
      </c>
      <c r="F180" s="7">
        <v>685.24366398373</v>
      </c>
      <c r="G180" s="7">
        <v>6.999999999972</v>
      </c>
      <c r="H180" s="7">
        <v>4796.705649371538</v>
      </c>
      <c r="I180" s="33" t="s">
        <v>865</v>
      </c>
      <c r="J180" s="8">
        <v>44634.833333333336</v>
      </c>
      <c r="K180" s="9">
        <v>91</v>
      </c>
      <c r="L180" s="10" t="s">
        <v>10</v>
      </c>
      <c r="M180" s="1" t="s">
        <v>366</v>
      </c>
      <c r="N180" t="s">
        <v>825</v>
      </c>
      <c r="O180" t="s">
        <v>617</v>
      </c>
    </row>
    <row r="181" spans="1:15" ht="14.25" customHeight="1">
      <c r="A181" s="25" t="str">
        <f t="shared" si="2"/>
        <v>SAWMILL RD W_03</v>
      </c>
      <c r="B181" s="16" t="s">
        <v>36</v>
      </c>
      <c r="C181" s="6" t="s">
        <v>41</v>
      </c>
      <c r="D181" s="6" t="s">
        <v>368</v>
      </c>
      <c r="E181" s="6" t="s">
        <v>333</v>
      </c>
      <c r="F181" s="7">
        <v>264.23291039736114</v>
      </c>
      <c r="G181" s="7">
        <v>6.999999999972</v>
      </c>
      <c r="H181" s="7">
        <v>1849.6303733543152</v>
      </c>
      <c r="I181" s="33" t="s">
        <v>865</v>
      </c>
      <c r="J181" s="8">
        <v>44634.833333333336</v>
      </c>
      <c r="K181" s="9">
        <v>63</v>
      </c>
      <c r="L181" s="10" t="s">
        <v>7</v>
      </c>
      <c r="M181" s="1" t="s">
        <v>369</v>
      </c>
      <c r="N181" t="s">
        <v>826</v>
      </c>
      <c r="O181" t="s">
        <v>618</v>
      </c>
    </row>
    <row r="182" spans="1:15" ht="14.25" customHeight="1">
      <c r="A182" s="25" t="str">
        <f t="shared" si="2"/>
        <v>SAWMILL RD W_04</v>
      </c>
      <c r="B182" s="16" t="s">
        <v>36</v>
      </c>
      <c r="C182" s="6" t="s">
        <v>51</v>
      </c>
      <c r="D182" s="6" t="s">
        <v>333</v>
      </c>
      <c r="E182" s="6" t="s">
        <v>21</v>
      </c>
      <c r="F182" s="7">
        <v>265.79335840686787</v>
      </c>
      <c r="G182" s="7">
        <v>6.999999999972</v>
      </c>
      <c r="H182" s="7">
        <v>1860.5535094242452</v>
      </c>
      <c r="I182" s="33" t="s">
        <v>865</v>
      </c>
      <c r="J182" s="8">
        <v>44634.833333333336</v>
      </c>
      <c r="K182" s="9">
        <v>81</v>
      </c>
      <c r="L182" s="10" t="s">
        <v>10</v>
      </c>
      <c r="M182" s="1" t="s">
        <v>370</v>
      </c>
      <c r="N182" t="s">
        <v>827</v>
      </c>
      <c r="O182" t="s">
        <v>619</v>
      </c>
    </row>
    <row r="183" spans="1:15" ht="14.25" customHeight="1">
      <c r="A183" s="25" t="str">
        <f t="shared" si="2"/>
        <v>SCIOTO RIDGE_01</v>
      </c>
      <c r="B183" s="16" t="s">
        <v>17</v>
      </c>
      <c r="C183" s="6" t="s">
        <v>4</v>
      </c>
      <c r="D183" s="6" t="s">
        <v>52</v>
      </c>
      <c r="E183" s="6" t="s">
        <v>17</v>
      </c>
      <c r="F183" s="7">
        <v>1560.2476630793792</v>
      </c>
      <c r="G183" s="7">
        <v>7.999999999968001</v>
      </c>
      <c r="H183" s="7">
        <v>12481.981308500413</v>
      </c>
      <c r="I183" s="33" t="s">
        <v>865</v>
      </c>
      <c r="J183" s="8">
        <v>44636.833333333336</v>
      </c>
      <c r="K183" s="9">
        <v>41</v>
      </c>
      <c r="L183" s="10" t="s">
        <v>14</v>
      </c>
      <c r="M183" s="1" t="s">
        <v>373</v>
      </c>
      <c r="N183" t="s">
        <v>828</v>
      </c>
      <c r="O183" t="s">
        <v>620</v>
      </c>
    </row>
    <row r="184" spans="1:15" ht="14.25" customHeight="1">
      <c r="A184" s="25" t="str">
        <f t="shared" si="2"/>
        <v>SCIOTO RIDGE_02</v>
      </c>
      <c r="B184" s="16" t="s">
        <v>17</v>
      </c>
      <c r="C184" s="6" t="s">
        <v>9</v>
      </c>
      <c r="D184" s="6" t="s">
        <v>52</v>
      </c>
      <c r="E184" s="6" t="s">
        <v>209</v>
      </c>
      <c r="F184" s="7">
        <v>2159.740203355021</v>
      </c>
      <c r="G184" s="7">
        <v>7.999999999968001</v>
      </c>
      <c r="H184" s="7">
        <v>17277.92163219074</v>
      </c>
      <c r="I184" s="33" t="s">
        <v>865</v>
      </c>
      <c r="J184" s="8">
        <v>44636.833333333336</v>
      </c>
      <c r="K184" s="9">
        <v>60</v>
      </c>
      <c r="L184" s="10" t="s">
        <v>7</v>
      </c>
      <c r="M184" s="1" t="s">
        <v>372</v>
      </c>
      <c r="N184" t="s">
        <v>829</v>
      </c>
      <c r="O184" t="s">
        <v>621</v>
      </c>
    </row>
    <row r="185" spans="1:15" ht="14.25" customHeight="1">
      <c r="A185" s="25" t="str">
        <f t="shared" si="2"/>
        <v>SELDOM SEEN N_01</v>
      </c>
      <c r="B185" s="16" t="s">
        <v>374</v>
      </c>
      <c r="C185" s="6" t="s">
        <v>4</v>
      </c>
      <c r="D185" s="6" t="s">
        <v>239</v>
      </c>
      <c r="E185" s="6" t="s">
        <v>376</v>
      </c>
      <c r="F185" s="7">
        <v>832.5867927294188</v>
      </c>
      <c r="G185" s="7">
        <v>5.999999999976001</v>
      </c>
      <c r="H185" s="7">
        <v>4995.52075792351</v>
      </c>
      <c r="I185" s="33" t="s">
        <v>865</v>
      </c>
      <c r="J185" s="8">
        <v>44636.833333333336</v>
      </c>
      <c r="K185" s="9">
        <v>44</v>
      </c>
      <c r="L185" s="10" t="s">
        <v>14</v>
      </c>
      <c r="M185" s="1" t="s">
        <v>375</v>
      </c>
      <c r="N185" t="s">
        <v>830</v>
      </c>
      <c r="O185" t="s">
        <v>622</v>
      </c>
    </row>
    <row r="186" spans="1:15" ht="14.25" customHeight="1">
      <c r="A186" s="25" t="str">
        <f t="shared" si="2"/>
        <v>SELDOM SEEN N_02</v>
      </c>
      <c r="B186" s="16" t="s">
        <v>374</v>
      </c>
      <c r="C186" s="6" t="s">
        <v>9</v>
      </c>
      <c r="D186" s="6" t="s">
        <v>376</v>
      </c>
      <c r="E186" s="6" t="s">
        <v>220</v>
      </c>
      <c r="F186" s="7">
        <v>857.4959310903062</v>
      </c>
      <c r="G186" s="7">
        <v>5.999999999976001</v>
      </c>
      <c r="H186" s="7">
        <v>5144.9755881351175</v>
      </c>
      <c r="I186" s="33" t="s">
        <v>865</v>
      </c>
      <c r="J186" s="8">
        <v>44637.833333333336</v>
      </c>
      <c r="K186" s="9">
        <v>45</v>
      </c>
      <c r="L186" s="10" t="s">
        <v>14</v>
      </c>
      <c r="M186" s="1" t="s">
        <v>379</v>
      </c>
      <c r="N186" t="s">
        <v>831</v>
      </c>
      <c r="O186" t="s">
        <v>623</v>
      </c>
    </row>
    <row r="187" spans="1:15" ht="14.25" customHeight="1">
      <c r="A187" s="25" t="str">
        <f t="shared" si="2"/>
        <v>SELDOM SEEN N_03</v>
      </c>
      <c r="B187" s="16" t="s">
        <v>374</v>
      </c>
      <c r="C187" s="6" t="s">
        <v>41</v>
      </c>
      <c r="D187" s="6" t="s">
        <v>220</v>
      </c>
      <c r="E187" s="6" t="s">
        <v>301</v>
      </c>
      <c r="F187" s="7">
        <v>826.1840499779133</v>
      </c>
      <c r="G187" s="7">
        <v>5.999999999976001</v>
      </c>
      <c r="H187" s="7">
        <v>4957.104301402581</v>
      </c>
      <c r="I187" s="33" t="s">
        <v>865</v>
      </c>
      <c r="J187" s="8">
        <v>44637.833333333336</v>
      </c>
      <c r="K187" s="9">
        <v>57</v>
      </c>
      <c r="L187" s="10" t="s">
        <v>7</v>
      </c>
      <c r="M187" s="1" t="s">
        <v>377</v>
      </c>
      <c r="N187" t="s">
        <v>832</v>
      </c>
      <c r="O187" t="s">
        <v>624</v>
      </c>
    </row>
    <row r="188" spans="1:15" ht="14.25" customHeight="1">
      <c r="A188" s="25" t="str">
        <f t="shared" si="2"/>
        <v>SELDOM SEEN N_04</v>
      </c>
      <c r="B188" s="16" t="s">
        <v>374</v>
      </c>
      <c r="C188" s="6" t="s">
        <v>51</v>
      </c>
      <c r="D188" s="6" t="s">
        <v>301</v>
      </c>
      <c r="E188" s="6" t="s">
        <v>6</v>
      </c>
      <c r="F188" s="7">
        <v>1007.3087093166408</v>
      </c>
      <c r="G188" s="7">
        <v>5.999999999976001</v>
      </c>
      <c r="H188" s="7">
        <v>6043.852257771486</v>
      </c>
      <c r="I188" s="33" t="s">
        <v>865</v>
      </c>
      <c r="J188" s="8">
        <v>44637.833333333336</v>
      </c>
      <c r="K188" s="9">
        <v>45</v>
      </c>
      <c r="L188" s="10" t="s">
        <v>14</v>
      </c>
      <c r="M188" s="1" t="s">
        <v>378</v>
      </c>
      <c r="N188" t="s">
        <v>833</v>
      </c>
      <c r="O188" t="s">
        <v>625</v>
      </c>
    </row>
    <row r="189" spans="1:15" ht="14.25" customHeight="1">
      <c r="A189" s="25" t="str">
        <f t="shared" si="2"/>
        <v>SELDOM SEEN PARK_01</v>
      </c>
      <c r="B189" s="16" t="s">
        <v>380</v>
      </c>
      <c r="C189" s="6" t="s">
        <v>4</v>
      </c>
      <c r="D189" s="6" t="s">
        <v>374</v>
      </c>
      <c r="E189" s="6" t="s">
        <v>380</v>
      </c>
      <c r="F189" s="7">
        <v>1701.1408620065156</v>
      </c>
      <c r="G189" s="7">
        <v>7.999999999968001</v>
      </c>
      <c r="H189" s="7">
        <v>13609.126900266558</v>
      </c>
      <c r="I189" s="33" t="s">
        <v>865</v>
      </c>
      <c r="J189" s="8">
        <v>44637.833333333336</v>
      </c>
      <c r="K189" s="9">
        <v>71</v>
      </c>
      <c r="L189" s="10" t="s">
        <v>10</v>
      </c>
      <c r="M189" s="1" t="s">
        <v>381</v>
      </c>
      <c r="N189" t="s">
        <v>834</v>
      </c>
      <c r="O189" t="s">
        <v>626</v>
      </c>
    </row>
    <row r="190" spans="1:15" ht="14.25" customHeight="1">
      <c r="A190" s="25" t="str">
        <f t="shared" si="2"/>
        <v>SELDOM SEEN PARK_02</v>
      </c>
      <c r="B190" s="16" t="s">
        <v>380</v>
      </c>
      <c r="C190" s="6" t="s">
        <v>9</v>
      </c>
      <c r="D190" s="6" t="s">
        <v>374</v>
      </c>
      <c r="E190" s="6" t="s">
        <v>385</v>
      </c>
      <c r="F190" s="7">
        <v>2911.6696938535733</v>
      </c>
      <c r="G190" s="7">
        <v>7.999999999968001</v>
      </c>
      <c r="H190" s="7">
        <v>23293.357558042</v>
      </c>
      <c r="I190" s="33" t="s">
        <v>865</v>
      </c>
      <c r="J190" s="8">
        <v>44637.833333333336</v>
      </c>
      <c r="K190" s="9">
        <v>22</v>
      </c>
      <c r="L190" s="10" t="s">
        <v>14</v>
      </c>
      <c r="M190" s="1" t="s">
        <v>384</v>
      </c>
      <c r="N190" t="s">
        <v>835</v>
      </c>
      <c r="O190" t="s">
        <v>627</v>
      </c>
    </row>
    <row r="191" spans="1:15" ht="14.25" customHeight="1">
      <c r="A191" s="25" t="str">
        <f t="shared" si="2"/>
        <v>SELDOM SEEN PARK_03</v>
      </c>
      <c r="B191" s="16" t="s">
        <v>380</v>
      </c>
      <c r="C191" s="6" t="s">
        <v>41</v>
      </c>
      <c r="D191" s="6" t="s">
        <v>380</v>
      </c>
      <c r="E191" s="6" t="s">
        <v>387</v>
      </c>
      <c r="F191" s="7">
        <v>155.41131746150637</v>
      </c>
      <c r="G191" s="7">
        <v>7.999999999968001</v>
      </c>
      <c r="H191" s="7">
        <v>1243.2905400770694</v>
      </c>
      <c r="I191" s="33" t="s">
        <v>865</v>
      </c>
      <c r="J191" s="8">
        <v>44637.833333333336</v>
      </c>
      <c r="K191" s="9">
        <v>52</v>
      </c>
      <c r="L191" s="10" t="s">
        <v>7</v>
      </c>
      <c r="M191" s="1" t="s">
        <v>386</v>
      </c>
      <c r="N191" t="s">
        <v>836</v>
      </c>
      <c r="O191" t="s">
        <v>628</v>
      </c>
    </row>
    <row r="192" spans="1:15" ht="14.25" customHeight="1">
      <c r="A192" s="25" t="str">
        <f t="shared" si="2"/>
        <v>SELDOM SEEN PARK_04</v>
      </c>
      <c r="B192" s="16" t="s">
        <v>380</v>
      </c>
      <c r="C192" s="6" t="s">
        <v>51</v>
      </c>
      <c r="D192" s="6" t="s">
        <v>380</v>
      </c>
      <c r="E192" s="6" t="s">
        <v>383</v>
      </c>
      <c r="F192" s="7">
        <v>287.3621554371546</v>
      </c>
      <c r="G192" s="7">
        <v>7.999999999968001</v>
      </c>
      <c r="H192" s="7">
        <v>2298.8972442091517</v>
      </c>
      <c r="I192" s="33" t="s">
        <v>865</v>
      </c>
      <c r="J192" s="8">
        <v>44637.833333333336</v>
      </c>
      <c r="K192" s="9">
        <v>30</v>
      </c>
      <c r="L192" s="10" t="s">
        <v>14</v>
      </c>
      <c r="M192" s="1" t="s">
        <v>382</v>
      </c>
      <c r="N192" t="s">
        <v>837</v>
      </c>
      <c r="O192" t="s">
        <v>629</v>
      </c>
    </row>
    <row r="193" spans="1:15" ht="14.25" customHeight="1">
      <c r="A193" s="25" t="str">
        <f t="shared" si="2"/>
        <v>SELDOM SEEN S_01</v>
      </c>
      <c r="B193" s="16" t="s">
        <v>59</v>
      </c>
      <c r="C193" s="6" t="s">
        <v>4</v>
      </c>
      <c r="D193" s="6" t="s">
        <v>57</v>
      </c>
      <c r="E193" s="6" t="s">
        <v>389</v>
      </c>
      <c r="F193" s="7">
        <v>779.4158052001403</v>
      </c>
      <c r="G193" s="7">
        <v>7.999999999968001</v>
      </c>
      <c r="H193" s="7">
        <v>6235.326443532059</v>
      </c>
      <c r="I193" s="33" t="s">
        <v>865</v>
      </c>
      <c r="J193" s="8">
        <v>44637.833333333336</v>
      </c>
      <c r="K193" s="9">
        <v>70</v>
      </c>
      <c r="L193" s="10" t="s">
        <v>10</v>
      </c>
      <c r="M193" s="1" t="s">
        <v>388</v>
      </c>
      <c r="N193" t="s">
        <v>838</v>
      </c>
      <c r="O193" t="s">
        <v>630</v>
      </c>
    </row>
    <row r="194" spans="1:15" ht="14.25" customHeight="1">
      <c r="A194" s="25" t="str">
        <f t="shared" si="2"/>
        <v>SMOKEWOOD RD_01</v>
      </c>
      <c r="B194" s="16" t="s">
        <v>390</v>
      </c>
      <c r="C194" s="6" t="s">
        <v>4</v>
      </c>
      <c r="D194" s="6" t="s">
        <v>125</v>
      </c>
      <c r="E194" s="6" t="s">
        <v>390</v>
      </c>
      <c r="F194" s="7">
        <v>495.5833914113647</v>
      </c>
      <c r="G194" s="7">
        <v>5.999999999976001</v>
      </c>
      <c r="H194" s="7">
        <v>2973.500349389012</v>
      </c>
      <c r="I194" s="33" t="s">
        <v>865</v>
      </c>
      <c r="J194" s="8">
        <v>44637.833333333336</v>
      </c>
      <c r="K194" s="9">
        <v>33</v>
      </c>
      <c r="L194" s="10" t="s">
        <v>14</v>
      </c>
      <c r="M194" s="1" t="s">
        <v>391</v>
      </c>
      <c r="N194" t="s">
        <v>839</v>
      </c>
      <c r="O194" t="s">
        <v>631</v>
      </c>
    </row>
    <row r="195" spans="1:15" ht="14.25" customHeight="1">
      <c r="A195" s="25" t="str">
        <f aca="true" t="shared" si="3" ref="A195:A213">HYPERLINK(N195,O195)</f>
        <v>STELTZ RD E_01</v>
      </c>
      <c r="B195" s="16" t="s">
        <v>392</v>
      </c>
      <c r="C195" s="6" t="s">
        <v>4</v>
      </c>
      <c r="D195" s="6" t="s">
        <v>160</v>
      </c>
      <c r="E195" s="6" t="s">
        <v>123</v>
      </c>
      <c r="F195" s="7">
        <v>1279.9176664441704</v>
      </c>
      <c r="G195" s="7">
        <v>5.999999999976001</v>
      </c>
      <c r="H195" s="7">
        <v>7679.506001043188</v>
      </c>
      <c r="I195" s="33" t="s">
        <v>865</v>
      </c>
      <c r="J195" s="8">
        <v>44637.833333333336</v>
      </c>
      <c r="K195" s="9">
        <v>98</v>
      </c>
      <c r="L195" s="10" t="s">
        <v>71</v>
      </c>
      <c r="M195" s="1" t="s">
        <v>393</v>
      </c>
      <c r="N195" t="s">
        <v>840</v>
      </c>
      <c r="O195" t="s">
        <v>632</v>
      </c>
    </row>
    <row r="196" spans="1:15" ht="14.25" customHeight="1">
      <c r="A196" s="25" t="str">
        <f t="shared" si="3"/>
        <v>STELTZ RD W_01</v>
      </c>
      <c r="B196" s="16" t="s">
        <v>394</v>
      </c>
      <c r="C196" s="6" t="s">
        <v>4</v>
      </c>
      <c r="D196" s="6" t="s">
        <v>396</v>
      </c>
      <c r="E196" s="6" t="s">
        <v>397</v>
      </c>
      <c r="F196" s="7">
        <v>1461.0578136163158</v>
      </c>
      <c r="G196" s="7">
        <v>7.999999999968001</v>
      </c>
      <c r="H196" s="7">
        <v>11688.462512550173</v>
      </c>
      <c r="I196" s="33" t="s">
        <v>865</v>
      </c>
      <c r="J196" s="8">
        <v>44637.833333333336</v>
      </c>
      <c r="K196" s="9">
        <v>94</v>
      </c>
      <c r="L196" s="10" t="s">
        <v>71</v>
      </c>
      <c r="M196" s="1" t="s">
        <v>395</v>
      </c>
      <c r="N196" t="s">
        <v>841</v>
      </c>
      <c r="O196" t="s">
        <v>633</v>
      </c>
    </row>
    <row r="197" spans="1:15" ht="14.25" customHeight="1">
      <c r="A197" s="25" t="str">
        <f t="shared" si="3"/>
        <v>TRAIL LAKE - RUTHERFORD_01</v>
      </c>
      <c r="B197" s="16" t="s">
        <v>398</v>
      </c>
      <c r="C197" s="6" t="s">
        <v>4</v>
      </c>
      <c r="D197" s="6" t="s">
        <v>304</v>
      </c>
      <c r="E197" s="6" t="s">
        <v>400</v>
      </c>
      <c r="F197" s="7">
        <v>334.54803905652983</v>
      </c>
      <c r="G197" s="7">
        <v>6.999999999972</v>
      </c>
      <c r="H197" s="7">
        <v>2341.8362741209207</v>
      </c>
      <c r="I197" s="33" t="s">
        <v>865</v>
      </c>
      <c r="J197" s="8">
        <v>44637.833333333336</v>
      </c>
      <c r="K197" s="9">
        <v>27</v>
      </c>
      <c r="L197" s="10" t="s">
        <v>14</v>
      </c>
      <c r="M197" s="1" t="s">
        <v>399</v>
      </c>
      <c r="N197" t="s">
        <v>842</v>
      </c>
      <c r="O197" t="s">
        <v>634</v>
      </c>
    </row>
    <row r="198" spans="1:15" ht="14.25" customHeight="1">
      <c r="A198" s="25" t="str">
        <f t="shared" si="3"/>
        <v>TRIPLE CROWN XING_01</v>
      </c>
      <c r="B198" s="16" t="s">
        <v>81</v>
      </c>
      <c r="C198" s="6" t="s">
        <v>4</v>
      </c>
      <c r="D198" s="6" t="s">
        <v>402</v>
      </c>
      <c r="E198" s="6" t="s">
        <v>403</v>
      </c>
      <c r="F198" s="7">
        <v>190.31568867429976</v>
      </c>
      <c r="G198" s="7">
        <v>6.999999999972</v>
      </c>
      <c r="H198" s="7">
        <v>1332.2098211326527</v>
      </c>
      <c r="I198" s="33" t="s">
        <v>865</v>
      </c>
      <c r="J198" s="8">
        <v>44637.833333333336</v>
      </c>
      <c r="K198" s="9">
        <v>91</v>
      </c>
      <c r="L198" s="10" t="s">
        <v>10</v>
      </c>
      <c r="M198" s="1" t="s">
        <v>401</v>
      </c>
      <c r="N198" t="s">
        <v>843</v>
      </c>
      <c r="O198" t="s">
        <v>635</v>
      </c>
    </row>
    <row r="199" spans="1:15" ht="14.25" customHeight="1">
      <c r="A199" s="25" t="str">
        <f t="shared" si="3"/>
        <v>TRIPLE CROWN XING_02</v>
      </c>
      <c r="B199" s="16" t="s">
        <v>81</v>
      </c>
      <c r="C199" s="6" t="s">
        <v>9</v>
      </c>
      <c r="D199" s="6" t="s">
        <v>403</v>
      </c>
      <c r="E199" s="6" t="s">
        <v>405</v>
      </c>
      <c r="F199" s="7">
        <v>494.78856966228784</v>
      </c>
      <c r="G199" s="7">
        <v>6.999999999972</v>
      </c>
      <c r="H199" s="7">
        <v>3463.5199887085864</v>
      </c>
      <c r="I199" s="33" t="s">
        <v>865</v>
      </c>
      <c r="J199" s="8">
        <v>44637.833333333336</v>
      </c>
      <c r="K199" s="9">
        <v>89</v>
      </c>
      <c r="L199" s="10" t="s">
        <v>10</v>
      </c>
      <c r="M199" s="1" t="s">
        <v>404</v>
      </c>
      <c r="N199" t="s">
        <v>844</v>
      </c>
      <c r="O199" t="s">
        <v>636</v>
      </c>
    </row>
    <row r="200" spans="1:15" ht="14.25" customHeight="1">
      <c r="A200" s="25" t="str">
        <f t="shared" si="3"/>
        <v>TRIPLE CROWN XING_03</v>
      </c>
      <c r="B200" s="16" t="s">
        <v>81</v>
      </c>
      <c r="C200" s="6" t="s">
        <v>41</v>
      </c>
      <c r="D200" s="6" t="s">
        <v>405</v>
      </c>
      <c r="E200" s="6" t="s">
        <v>407</v>
      </c>
      <c r="F200" s="7">
        <v>276.7046536899902</v>
      </c>
      <c r="G200" s="7">
        <v>6.999999999972</v>
      </c>
      <c r="H200" s="7">
        <v>1936.9325764297546</v>
      </c>
      <c r="I200" s="33" t="s">
        <v>865</v>
      </c>
      <c r="J200" s="8">
        <v>44637.833333333336</v>
      </c>
      <c r="K200" s="9">
        <v>89</v>
      </c>
      <c r="L200" s="10" t="s">
        <v>10</v>
      </c>
      <c r="M200" s="1" t="s">
        <v>406</v>
      </c>
      <c r="N200" t="s">
        <v>845</v>
      </c>
      <c r="O200" t="s">
        <v>637</v>
      </c>
    </row>
    <row r="201" spans="1:15" ht="14.25" customHeight="1">
      <c r="A201" s="25" t="str">
        <f t="shared" si="3"/>
        <v>TYLER RUN SCHOOL_01</v>
      </c>
      <c r="B201" s="16" t="s">
        <v>408</v>
      </c>
      <c r="C201" s="6" t="s">
        <v>4</v>
      </c>
      <c r="D201" s="6" t="s">
        <v>317</v>
      </c>
      <c r="E201" s="6" t="s">
        <v>408</v>
      </c>
      <c r="F201" s="7">
        <v>423.1820379330673</v>
      </c>
      <c r="G201" s="7">
        <v>6.999999999972</v>
      </c>
      <c r="H201" s="7">
        <v>2962.2742664488183</v>
      </c>
      <c r="I201" s="33" t="s">
        <v>867</v>
      </c>
      <c r="J201" s="8">
        <v>44636.833333333336</v>
      </c>
      <c r="K201" s="9">
        <v>86</v>
      </c>
      <c r="L201" s="10" t="s">
        <v>10</v>
      </c>
      <c r="M201" s="1" t="s">
        <v>410</v>
      </c>
      <c r="N201" t="s">
        <v>846</v>
      </c>
      <c r="O201" t="s">
        <v>638</v>
      </c>
    </row>
    <row r="202" spans="1:15" ht="14.25" customHeight="1">
      <c r="A202" s="25" t="str">
        <f t="shared" si="3"/>
        <v>TYLER RUN SCHOOL_02</v>
      </c>
      <c r="B202" s="16" t="s">
        <v>408</v>
      </c>
      <c r="C202" s="6" t="s">
        <v>9</v>
      </c>
      <c r="D202" s="6" t="s">
        <v>408</v>
      </c>
      <c r="E202" s="6" t="s">
        <v>89</v>
      </c>
      <c r="F202" s="7">
        <v>801.7453925179622</v>
      </c>
      <c r="G202" s="7">
        <v>6.999999999972</v>
      </c>
      <c r="H202" s="7">
        <v>5612.217749363708</v>
      </c>
      <c r="I202" s="33" t="s">
        <v>865</v>
      </c>
      <c r="J202" s="8">
        <v>44634.833333333336</v>
      </c>
      <c r="K202" s="9">
        <v>63</v>
      </c>
      <c r="L202" s="10" t="s">
        <v>7</v>
      </c>
      <c r="M202" s="1" t="s">
        <v>409</v>
      </c>
      <c r="N202" t="s">
        <v>847</v>
      </c>
      <c r="O202" t="s">
        <v>639</v>
      </c>
    </row>
    <row r="203" spans="1:15" ht="14.25" customHeight="1">
      <c r="A203" s="25" t="str">
        <f t="shared" si="3"/>
        <v>VERONA DR_01</v>
      </c>
      <c r="B203" s="16" t="s">
        <v>244</v>
      </c>
      <c r="C203" s="6" t="s">
        <v>4</v>
      </c>
      <c r="D203" s="6" t="s">
        <v>74</v>
      </c>
      <c r="E203" s="6" t="s">
        <v>412</v>
      </c>
      <c r="F203" s="7">
        <v>435.64049402114546</v>
      </c>
      <c r="G203" s="7">
        <v>6.999999999972</v>
      </c>
      <c r="H203" s="7">
        <v>3049.483459092372</v>
      </c>
      <c r="I203" s="33" t="s">
        <v>867</v>
      </c>
      <c r="J203" s="8">
        <v>44637.833333333336</v>
      </c>
      <c r="K203" s="9">
        <v>89</v>
      </c>
      <c r="L203" s="10" t="s">
        <v>10</v>
      </c>
      <c r="M203" s="1" t="s">
        <v>411</v>
      </c>
      <c r="N203" t="s">
        <v>848</v>
      </c>
      <c r="O203" t="s">
        <v>640</v>
      </c>
    </row>
    <row r="204" spans="1:15" ht="14.25" customHeight="1">
      <c r="A204" s="25" t="str">
        <f t="shared" si="3"/>
        <v>VILLAGE POINT_01</v>
      </c>
      <c r="B204" s="16" t="s">
        <v>413</v>
      </c>
      <c r="C204" s="6" t="s">
        <v>4</v>
      </c>
      <c r="D204" s="6" t="s">
        <v>74</v>
      </c>
      <c r="E204" s="6" t="s">
        <v>113</v>
      </c>
      <c r="F204" s="7">
        <v>640.1484559560234</v>
      </c>
      <c r="G204" s="7">
        <v>6.999999999972</v>
      </c>
      <c r="H204" s="7">
        <v>4481.039193079838</v>
      </c>
      <c r="I204" s="33" t="s">
        <v>865</v>
      </c>
      <c r="J204" s="8">
        <v>44637.833333333336</v>
      </c>
      <c r="K204" s="9">
        <v>65</v>
      </c>
      <c r="L204" s="10" t="s">
        <v>7</v>
      </c>
      <c r="M204" s="1" t="s">
        <v>414</v>
      </c>
      <c r="N204" t="s">
        <v>849</v>
      </c>
      <c r="O204" t="s">
        <v>641</v>
      </c>
    </row>
    <row r="205" spans="1:15" ht="14.25" customHeight="1">
      <c r="A205" s="25" t="str">
        <f t="shared" si="3"/>
        <v>VILLAGE RIDGE CT_01</v>
      </c>
      <c r="B205" s="16" t="s">
        <v>415</v>
      </c>
      <c r="C205" s="6" t="s">
        <v>4</v>
      </c>
      <c r="D205" s="6" t="s">
        <v>415</v>
      </c>
      <c r="E205" s="6" t="s">
        <v>30</v>
      </c>
      <c r="F205" s="7">
        <v>376.0771243478367</v>
      </c>
      <c r="G205" s="7">
        <v>6.999999999972</v>
      </c>
      <c r="H205" s="7">
        <v>2632.5398712500933</v>
      </c>
      <c r="I205" s="33" t="s">
        <v>865</v>
      </c>
      <c r="J205" s="8">
        <v>44637.833333333336</v>
      </c>
      <c r="K205" s="9">
        <v>22</v>
      </c>
      <c r="L205" s="10" t="s">
        <v>14</v>
      </c>
      <c r="M205" s="1" t="s">
        <v>416</v>
      </c>
      <c r="N205" t="s">
        <v>850</v>
      </c>
      <c r="O205" t="s">
        <v>642</v>
      </c>
    </row>
    <row r="206" spans="1:15" ht="14.25" customHeight="1">
      <c r="A206" s="25" t="str">
        <f t="shared" si="3"/>
        <v>VINWOOD LN_01</v>
      </c>
      <c r="B206" s="16" t="s">
        <v>292</v>
      </c>
      <c r="C206" s="6" t="s">
        <v>4</v>
      </c>
      <c r="D206" s="6" t="s">
        <v>292</v>
      </c>
      <c r="E206" s="6" t="s">
        <v>287</v>
      </c>
      <c r="F206" s="7">
        <v>1133.7143550173053</v>
      </c>
      <c r="G206" s="7">
        <v>5.999999999976001</v>
      </c>
      <c r="H206" s="7">
        <v>6802.286132210342</v>
      </c>
      <c r="I206" s="33" t="s">
        <v>865</v>
      </c>
      <c r="J206" s="8">
        <v>44635.833333333336</v>
      </c>
      <c r="K206" s="9">
        <v>46</v>
      </c>
      <c r="L206" s="10" t="s">
        <v>14</v>
      </c>
      <c r="M206" s="1" t="s">
        <v>417</v>
      </c>
      <c r="N206" t="s">
        <v>851</v>
      </c>
      <c r="O206" t="s">
        <v>643</v>
      </c>
    </row>
    <row r="207" spans="1:15" ht="14.25" customHeight="1">
      <c r="A207" s="25" t="str">
        <f t="shared" si="3"/>
        <v>WAYNE BROWN DR W_01</v>
      </c>
      <c r="B207" s="16" t="s">
        <v>418</v>
      </c>
      <c r="C207" s="6" t="s">
        <v>4</v>
      </c>
      <c r="D207" s="6" t="s">
        <v>420</v>
      </c>
      <c r="E207" s="6" t="s">
        <v>421</v>
      </c>
      <c r="F207" s="7">
        <v>195.42087328661836</v>
      </c>
      <c r="G207" s="7">
        <v>3.9999999999840004</v>
      </c>
      <c r="H207" s="7">
        <v>781.6834933885426</v>
      </c>
      <c r="I207" s="33" t="s">
        <v>867</v>
      </c>
      <c r="J207" s="8">
        <v>44637.833333333336</v>
      </c>
      <c r="K207" s="9">
        <v>96</v>
      </c>
      <c r="L207" s="10" t="s">
        <v>71</v>
      </c>
      <c r="M207" s="1" t="s">
        <v>419</v>
      </c>
      <c r="N207" t="s">
        <v>852</v>
      </c>
      <c r="O207" t="s">
        <v>644</v>
      </c>
    </row>
    <row r="208" spans="1:15" ht="14.25" customHeight="1">
      <c r="A208" s="25" t="str">
        <f t="shared" si="3"/>
        <v>WILBROOK DR E_01</v>
      </c>
      <c r="B208" s="16" t="s">
        <v>420</v>
      </c>
      <c r="C208" s="6" t="s">
        <v>4</v>
      </c>
      <c r="D208" s="6" t="s">
        <v>423</v>
      </c>
      <c r="E208" s="6" t="s">
        <v>69</v>
      </c>
      <c r="F208" s="7">
        <v>1932.4905112028605</v>
      </c>
      <c r="G208" s="7">
        <v>7.999999999968001</v>
      </c>
      <c r="H208" s="7">
        <v>15459.924094410464</v>
      </c>
      <c r="I208" s="33" t="s">
        <v>865</v>
      </c>
      <c r="J208" s="8">
        <v>44637.833333333336</v>
      </c>
      <c r="K208" s="9">
        <v>67</v>
      </c>
      <c r="L208" s="10" t="s">
        <v>7</v>
      </c>
      <c r="M208" s="1" t="s">
        <v>422</v>
      </c>
      <c r="N208" t="s">
        <v>853</v>
      </c>
      <c r="O208" t="s">
        <v>645</v>
      </c>
    </row>
    <row r="209" spans="1:15" ht="14.25" customHeight="1">
      <c r="A209" s="25" t="str">
        <f t="shared" si="3"/>
        <v>WOODARD PL_01</v>
      </c>
      <c r="B209" s="16" t="s">
        <v>32</v>
      </c>
      <c r="C209" s="6" t="s">
        <v>4</v>
      </c>
      <c r="D209" s="6" t="s">
        <v>28</v>
      </c>
      <c r="E209" s="6" t="s">
        <v>32</v>
      </c>
      <c r="F209" s="7">
        <v>344.3051006406128</v>
      </c>
      <c r="G209" s="7">
        <v>4.99999999998</v>
      </c>
      <c r="H209" s="7">
        <v>1721.5255037361806</v>
      </c>
      <c r="I209" s="33" t="s">
        <v>865</v>
      </c>
      <c r="J209" s="8">
        <v>44637.833333333336</v>
      </c>
      <c r="K209" s="9">
        <v>62</v>
      </c>
      <c r="L209" s="10" t="s">
        <v>7</v>
      </c>
      <c r="M209" s="1" t="s">
        <v>424</v>
      </c>
      <c r="N209" t="s">
        <v>854</v>
      </c>
      <c r="O209" t="s">
        <v>646</v>
      </c>
    </row>
    <row r="210" spans="1:15" ht="14.25" customHeight="1">
      <c r="A210" s="25" t="str">
        <f t="shared" si="3"/>
        <v>WOOTEN CT_01</v>
      </c>
      <c r="B210" s="16" t="s">
        <v>425</v>
      </c>
      <c r="C210" s="6" t="s">
        <v>4</v>
      </c>
      <c r="D210" s="6" t="s">
        <v>425</v>
      </c>
      <c r="E210" s="6" t="s">
        <v>28</v>
      </c>
      <c r="F210" s="7">
        <v>319.1886977851063</v>
      </c>
      <c r="G210" s="7">
        <v>7.999999999968001</v>
      </c>
      <c r="H210" s="7">
        <v>2553.5095830716127</v>
      </c>
      <c r="I210" s="33" t="s">
        <v>865</v>
      </c>
      <c r="J210" s="8">
        <v>44637.833333333336</v>
      </c>
      <c r="K210" s="9">
        <v>63</v>
      </c>
      <c r="L210" s="10" t="s">
        <v>7</v>
      </c>
      <c r="M210" s="1" t="s">
        <v>426</v>
      </c>
      <c r="N210" t="s">
        <v>855</v>
      </c>
      <c r="O210" t="s">
        <v>647</v>
      </c>
    </row>
    <row r="211" spans="1:15" ht="14.25" customHeight="1">
      <c r="A211" s="25" t="str">
        <f t="shared" si="3"/>
        <v>YMCA_01</v>
      </c>
      <c r="B211" s="16" t="s">
        <v>121</v>
      </c>
      <c r="C211" s="6" t="s">
        <v>4</v>
      </c>
      <c r="D211" s="6" t="s">
        <v>127</v>
      </c>
      <c r="E211" s="6" t="s">
        <v>428</v>
      </c>
      <c r="F211" s="7">
        <v>4560.949999981757</v>
      </c>
      <c r="G211" s="7">
        <v>8.999999999964002</v>
      </c>
      <c r="H211" s="7">
        <v>41048.550012547596</v>
      </c>
      <c r="I211" s="33" t="s">
        <v>868</v>
      </c>
      <c r="J211" s="8">
        <v>44637.833333333336</v>
      </c>
      <c r="K211" s="9">
        <v>79</v>
      </c>
      <c r="L211" s="10" t="s">
        <v>10</v>
      </c>
      <c r="M211" s="1" t="s">
        <v>427</v>
      </c>
      <c r="N211" t="s">
        <v>856</v>
      </c>
      <c r="O211" t="s">
        <v>648</v>
      </c>
    </row>
    <row r="212" spans="1:15" ht="14.25" customHeight="1">
      <c r="A212" s="25" t="str">
        <f t="shared" si="3"/>
        <v>ZION DR S_01</v>
      </c>
      <c r="B212" s="16" t="s">
        <v>363</v>
      </c>
      <c r="C212" s="6" t="s">
        <v>4</v>
      </c>
      <c r="D212" s="6" t="s">
        <v>97</v>
      </c>
      <c r="E212" s="6" t="s">
        <v>363</v>
      </c>
      <c r="F212" s="7">
        <v>1108.9849208705841</v>
      </c>
      <c r="G212" s="7">
        <v>5.999999999976001</v>
      </c>
      <c r="H212" s="7">
        <v>6653.909527284066</v>
      </c>
      <c r="I212" s="33" t="s">
        <v>865</v>
      </c>
      <c r="J212" s="8">
        <v>44635.833333333336</v>
      </c>
      <c r="K212" s="9">
        <v>37</v>
      </c>
      <c r="L212" s="10" t="s">
        <v>14</v>
      </c>
      <c r="M212" s="1" t="s">
        <v>430</v>
      </c>
      <c r="N212" t="s">
        <v>857</v>
      </c>
      <c r="O212" t="s">
        <v>649</v>
      </c>
    </row>
    <row r="213" spans="1:15" ht="14.25" customHeight="1" thickBot="1">
      <c r="A213" s="26" t="str">
        <f t="shared" si="3"/>
        <v>ZION DR S_02</v>
      </c>
      <c r="B213" s="17" t="s">
        <v>363</v>
      </c>
      <c r="C213" s="11" t="s">
        <v>9</v>
      </c>
      <c r="D213" s="11" t="s">
        <v>363</v>
      </c>
      <c r="E213" s="11" t="s">
        <v>363</v>
      </c>
      <c r="F213" s="12">
        <v>225.52711651040693</v>
      </c>
      <c r="G213" s="12">
        <v>5.999999999976001</v>
      </c>
      <c r="H213" s="12">
        <v>1353.1626994814849</v>
      </c>
      <c r="I213" s="33" t="s">
        <v>865</v>
      </c>
      <c r="J213" s="13">
        <v>44635.833333333336</v>
      </c>
      <c r="K213" s="14">
        <v>62</v>
      </c>
      <c r="L213" s="15" t="s">
        <v>7</v>
      </c>
      <c r="M213" s="1" t="s">
        <v>429</v>
      </c>
      <c r="N213" t="s">
        <v>858</v>
      </c>
      <c r="O213" t="s">
        <v>650</v>
      </c>
    </row>
    <row r="214" ht="14.25" customHeight="1" thickBot="1"/>
    <row r="215" spans="1:2" ht="14.25" customHeight="1" thickBot="1">
      <c r="A215" s="83" t="s">
        <v>869</v>
      </c>
      <c r="B215" s="84"/>
    </row>
    <row r="216" spans="1:2" ht="14.25" customHeight="1">
      <c r="A216" s="34" t="s">
        <v>873</v>
      </c>
      <c r="B216" s="35">
        <v>212</v>
      </c>
    </row>
    <row r="217" spans="1:2" ht="14.25" customHeight="1">
      <c r="A217" s="36" t="s">
        <v>874</v>
      </c>
      <c r="B217" s="37">
        <f>SUM(F2:F213)</f>
        <v>194493.73650334787</v>
      </c>
    </row>
    <row r="218" spans="1:2" ht="14.25" customHeight="1" thickBot="1">
      <c r="A218" s="38" t="s">
        <v>875</v>
      </c>
      <c r="B218" s="39">
        <f>B217/5280</f>
        <v>36.835934943815886</v>
      </c>
    </row>
    <row r="219" spans="1:2" ht="14.25" customHeight="1" thickBot="1">
      <c r="A219" s="40"/>
      <c r="B219" s="41"/>
    </row>
    <row r="220" spans="1:2" ht="14.25" customHeight="1" thickBot="1">
      <c r="A220" s="85" t="s">
        <v>870</v>
      </c>
      <c r="B220" s="84"/>
    </row>
    <row r="221" spans="1:2" ht="14.25" customHeight="1">
      <c r="A221" s="42" t="s">
        <v>871</v>
      </c>
      <c r="B221" s="43">
        <f>AVERAGE(K2:K213)</f>
        <v>67.22169811320755</v>
      </c>
    </row>
    <row r="222" spans="1:2" ht="14.25" customHeight="1" thickBot="1">
      <c r="A222" s="38" t="s">
        <v>872</v>
      </c>
      <c r="B222" s="44" t="s">
        <v>7</v>
      </c>
    </row>
    <row r="223" ht="14.25" customHeight="1" thickBot="1"/>
    <row r="224" spans="1:3" ht="14.25" customHeight="1" thickBot="1">
      <c r="A224" s="45" t="s">
        <v>876</v>
      </c>
      <c r="B224" s="46" t="s">
        <v>877</v>
      </c>
      <c r="C224" s="47" t="s">
        <v>878</v>
      </c>
    </row>
    <row r="225" spans="1:3" ht="14.25" customHeight="1">
      <c r="A225" s="48" t="s">
        <v>71</v>
      </c>
      <c r="B225" s="49">
        <v>92</v>
      </c>
      <c r="C225" s="50">
        <v>100</v>
      </c>
    </row>
    <row r="226" spans="1:3" ht="14.25" customHeight="1">
      <c r="A226" s="51" t="s">
        <v>10</v>
      </c>
      <c r="B226" s="52">
        <v>68</v>
      </c>
      <c r="C226" s="53">
        <v>91</v>
      </c>
    </row>
    <row r="227" spans="1:3" ht="14.25" customHeight="1">
      <c r="A227" s="54" t="s">
        <v>7</v>
      </c>
      <c r="B227" s="52">
        <v>50</v>
      </c>
      <c r="C227" s="53">
        <v>67</v>
      </c>
    </row>
    <row r="228" spans="1:3" ht="14.25" customHeight="1">
      <c r="A228" s="55" t="s">
        <v>14</v>
      </c>
      <c r="B228" s="52">
        <v>20</v>
      </c>
      <c r="C228" s="53">
        <v>49</v>
      </c>
    </row>
    <row r="229" spans="1:3" ht="14.25" customHeight="1" thickBot="1">
      <c r="A229" s="56" t="s">
        <v>172</v>
      </c>
      <c r="B229" s="57">
        <v>0</v>
      </c>
      <c r="C229" s="58">
        <v>19</v>
      </c>
    </row>
  </sheetData>
  <sheetProtection/>
  <mergeCells count="2">
    <mergeCell ref="A215:B215"/>
    <mergeCell ref="A220:B220"/>
  </mergeCells>
  <hyperlinks>
    <hyperlink ref="N4" r:id="rId1" display="https://storage.googleapis.com/powell_paths_2022_videos/ADVENTURE%20PARK%20RD%20N_02.mp4"/>
    <hyperlink ref="N95" r:id="rId2" display="https://storage.googleapis.com/powell_paths_2022_videos/POWELL%20RD%20N_06.mp4"/>
    <hyperlink ref="N96" r:id="rId3" display="https://storage.googleapis.com/powell_paths_2022_videos/POWELL%20RD%20N_07.mp4"/>
  </hyperlinks>
  <printOptions/>
  <pageMargins left="0.75" right="0.75" top="1" bottom="1" header="0.5" footer="0.5"/>
  <pageSetup fitToHeight="0" fitToWidth="0"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5" sqref="D5"/>
    </sheetView>
  </sheetViews>
  <sheetFormatPr defaultColWidth="9.33203125" defaultRowHeight="14.25" customHeight="1"/>
  <cols>
    <col min="1" max="1" width="25" style="0" bestFit="1" customWidth="1"/>
    <col min="2" max="2" width="11.5" style="0" bestFit="1" customWidth="1"/>
    <col min="3" max="3" width="23.5" style="0" bestFit="1" customWidth="1"/>
    <col min="4" max="4" width="17.16015625" style="0" bestFit="1" customWidth="1"/>
    <col min="5" max="5" width="23.5" style="0" bestFit="1" customWidth="1"/>
    <col min="16" max="16" width="7.33203125" style="0" customWidth="1"/>
  </cols>
  <sheetData>
    <row r="1" spans="1:5" ht="14.25" customHeight="1" thickBot="1">
      <c r="A1" s="59" t="s">
        <v>876</v>
      </c>
      <c r="B1" s="60" t="s">
        <v>879</v>
      </c>
      <c r="C1" s="60" t="s">
        <v>880</v>
      </c>
      <c r="D1" s="60" t="s">
        <v>881</v>
      </c>
      <c r="E1" s="61" t="s">
        <v>872</v>
      </c>
    </row>
    <row r="2" spans="1:5" ht="14.25" customHeight="1">
      <c r="A2" s="62" t="s">
        <v>71</v>
      </c>
      <c r="B2" s="63">
        <v>14</v>
      </c>
      <c r="C2" s="64">
        <v>67261.45242807771</v>
      </c>
      <c r="D2" s="65">
        <f>C2/C8</f>
        <v>0.051278658443512044</v>
      </c>
      <c r="E2" s="66">
        <v>95.64285714285714</v>
      </c>
    </row>
    <row r="3" spans="1:5" ht="14.25" customHeight="1">
      <c r="A3" s="67" t="s">
        <v>10</v>
      </c>
      <c r="B3" s="68">
        <v>94</v>
      </c>
      <c r="C3" s="69">
        <v>561778.351969138</v>
      </c>
      <c r="D3" s="70">
        <f>C3/C8</f>
        <v>0.42828751374924495</v>
      </c>
      <c r="E3" s="71">
        <v>81.26595744680851</v>
      </c>
    </row>
    <row r="4" spans="1:5" ht="14.25" customHeight="1">
      <c r="A4" s="67" t="s">
        <v>7</v>
      </c>
      <c r="B4" s="68">
        <v>63</v>
      </c>
      <c r="C4" s="69">
        <v>407702.119810428</v>
      </c>
      <c r="D4" s="70">
        <f>C4/C8</f>
        <v>0.310823168304459</v>
      </c>
      <c r="E4" s="71">
        <v>59.714285714285715</v>
      </c>
    </row>
    <row r="5" spans="1:5" ht="14.25" customHeight="1">
      <c r="A5" s="67" t="s">
        <v>14</v>
      </c>
      <c r="B5" s="68">
        <v>37</v>
      </c>
      <c r="C5" s="69">
        <v>239027</v>
      </c>
      <c r="D5" s="70">
        <f>C5/C8</f>
        <v>0.182228950599657</v>
      </c>
      <c r="E5" s="71">
        <v>39.52777777777778</v>
      </c>
    </row>
    <row r="6" spans="1:5" ht="14.25" customHeight="1" thickBot="1">
      <c r="A6" s="72" t="s">
        <v>172</v>
      </c>
      <c r="B6" s="73">
        <v>4</v>
      </c>
      <c r="C6" s="74">
        <v>35916.179687422584</v>
      </c>
      <c r="D6" s="75">
        <f>C6/C8</f>
        <v>0.027381708903126988</v>
      </c>
      <c r="E6" s="76">
        <v>10</v>
      </c>
    </row>
    <row r="7" spans="1:5" ht="14.25" customHeight="1" thickBot="1">
      <c r="A7" s="77"/>
      <c r="B7" s="77"/>
      <c r="C7" s="78"/>
      <c r="D7" s="77"/>
      <c r="E7" s="77"/>
    </row>
    <row r="8" spans="1:5" ht="14.25" customHeight="1" thickBot="1">
      <c r="A8" s="79" t="s">
        <v>882</v>
      </c>
      <c r="B8" s="80">
        <f>SUM(B2:B6)</f>
        <v>212</v>
      </c>
      <c r="C8" s="81">
        <f>SUM(C2:C6)</f>
        <v>1311685.1038950663</v>
      </c>
      <c r="D8" s="82">
        <f>SUM(D2:D6)</f>
        <v>1</v>
      </c>
      <c r="E8" s="7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Dillon Golden</dc:creator>
  <cp:keywords/>
  <dc:description/>
  <cp:lastModifiedBy>James Golden</cp:lastModifiedBy>
  <dcterms:created xsi:type="dcterms:W3CDTF">2022-03-18T20:49:21Z</dcterms:created>
  <dcterms:modified xsi:type="dcterms:W3CDTF">2022-03-25T16:18:14Z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